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cb2\Desktop\2020 планы ПФХД ИРИНЫ\СРЕТЕНЬЕ-2020\"/>
    </mc:Choice>
  </mc:AlternateContent>
  <bookViews>
    <workbookView xWindow="360" yWindow="270" windowWidth="14940" windowHeight="9150" activeTab="1"/>
  </bookViews>
  <sheets>
    <sheet name="ФХД (стр.1)" sheetId="1" r:id="rId1"/>
    <sheet name="ФХД (стр.2)" sheetId="2" r:id="rId2"/>
    <sheet name="раздел 1" sheetId="3" r:id="rId3"/>
    <sheet name="раздел 2" sheetId="6" r:id="rId4"/>
  </sheets>
  <definedNames>
    <definedName name="IS_DOCUMENT" localSheetId="2">'раздел 1'!#REF!</definedName>
    <definedName name="IS_DOCUMENT" localSheetId="3">'раздел 2'!#REF!</definedName>
    <definedName name="IS_DOCUMENT" localSheetId="0">'ФХД (стр.1)'!$A$28</definedName>
    <definedName name="IS_DOCUMENT" localSheetId="1">'ФХД (стр.2)'!$A$24</definedName>
    <definedName name="LAST_CELL" localSheetId="2">'раздел 1'!$N$35</definedName>
    <definedName name="LAST_CELL" localSheetId="3">'раздел 2'!#REF!</definedName>
    <definedName name="LAST_CELL" localSheetId="0">'ФХД (стр.1)'!$EW$27</definedName>
    <definedName name="LAST_CELL" localSheetId="1">'ФХД (стр.2)'!$C$23</definedName>
  </definedNames>
  <calcPr calcId="152511"/>
</workbook>
</file>

<file path=xl/calcChain.xml><?xml version="1.0" encoding="utf-8"?>
<calcChain xmlns="http://schemas.openxmlformats.org/spreadsheetml/2006/main">
  <c r="E18" i="6" l="1"/>
  <c r="E11" i="3"/>
  <c r="I11" i="3" s="1"/>
  <c r="H24" i="3" l="1"/>
  <c r="G24" i="3"/>
  <c r="F24" i="3"/>
  <c r="G15" i="3"/>
  <c r="F15" i="3"/>
  <c r="E15" i="3"/>
  <c r="G11" i="3"/>
  <c r="F11" i="3"/>
  <c r="G11" i="6"/>
  <c r="G18" i="6" s="1"/>
  <c r="G19" i="6" s="1"/>
  <c r="F11" i="6"/>
  <c r="F18" i="6" s="1"/>
  <c r="F19" i="6" s="1"/>
  <c r="E11" i="6"/>
  <c r="E9" i="6" s="1"/>
  <c r="G9" i="6"/>
  <c r="F14" i="3" l="1"/>
  <c r="E19" i="6"/>
  <c r="G14" i="3"/>
  <c r="F9" i="6"/>
  <c r="E33" i="3"/>
  <c r="E24" i="3"/>
  <c r="E14" i="3" s="1"/>
</calcChain>
</file>

<file path=xl/sharedStrings.xml><?xml version="1.0" encoding="utf-8"?>
<sst xmlns="http://schemas.openxmlformats.org/spreadsheetml/2006/main" count="231" uniqueCount="170">
  <si>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</si>
  <si>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</si>
  <si>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</si>
  <si>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</si>
  <si>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</si>
  <si>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</si>
  <si>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</si>
  <si>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КОДЫ</t>
  </si>
  <si>
    <t>Форма по КФД</t>
  </si>
  <si>
    <t>Дата</t>
  </si>
  <si>
    <t>Наименование государственного</t>
  </si>
  <si>
    <t>по ОКПО</t>
  </si>
  <si>
    <t>бюджетного учреждения</t>
  </si>
  <si>
    <t>по РУБП/НУБП</t>
  </si>
  <si>
    <t>(подразделения)</t>
  </si>
  <si>
    <t>ИНН/КПП</t>
  </si>
  <si>
    <t>по ОКВ</t>
  </si>
  <si>
    <t>643</t>
  </si>
  <si>
    <t>Единица измерения: руб.</t>
  </si>
  <si>
    <t>по ОКЕИ</t>
  </si>
  <si>
    <t>383</t>
  </si>
  <si>
    <t>муниципальное учреждение культуры "Сретенский культурно-досуговый комплекс"</t>
  </si>
  <si>
    <t>7610053623/761001001</t>
  </si>
  <si>
    <t>21690730</t>
  </si>
  <si>
    <t>12306</t>
  </si>
  <si>
    <t>Наименование органа, осуществляющего</t>
  </si>
  <si>
    <t>функции и полномочия учредителя</t>
  </si>
  <si>
    <t>Управление по культуре, молодежи и спорту администрации Рыбинского муниципального района</t>
  </si>
  <si>
    <t>Таблица 1</t>
  </si>
  <si>
    <t>N п/п</t>
  </si>
  <si>
    <t>Наименование показателя</t>
  </si>
  <si>
    <t>Сумма, тыс. руб.</t>
  </si>
  <si>
    <t>Нефинансовые активы, всего:</t>
  </si>
  <si>
    <t>из них:
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</si>
  <si>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</si>
  <si>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</si>
  <si>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</si>
  <si>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</si>
  <si>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</si>
  <si>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</si>
  <si>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</si>
  <si>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</si>
  <si>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</si>
  <si>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</si>
  <si>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</si>
  <si>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</si>
  <si>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</si>
  <si>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 xml:space="preserve">Показатели по поступлениям и выплатам учреждения (подразделения) на </t>
  </si>
  <si>
    <t>Код строки</t>
  </si>
  <si>
    <t>Код по бюджетной классификации Российской Федерации</t>
  </si>
  <si>
    <t>244</t>
  </si>
  <si>
    <t>119</t>
  </si>
  <si>
    <t>112</t>
  </si>
  <si>
    <t>113</t>
  </si>
  <si>
    <t>851</t>
  </si>
  <si>
    <t>831</t>
  </si>
  <si>
    <t>852</t>
  </si>
  <si>
    <t>853</t>
  </si>
  <si>
    <t>111</t>
  </si>
  <si>
    <t>Показатели выплат по расходам на закупку товаров, работ, услуг учреждения (подразделения) на</t>
  </si>
  <si>
    <t>Год начала закупки</t>
  </si>
  <si>
    <t xml:space="preserve">                           Показатели финансового состояния учреждения (подразделения)</t>
  </si>
  <si>
    <t>выплаты на арендную плату за пользование имуществом,224</t>
  </si>
  <si>
    <t>выплаты на приобретение основных средств,310</t>
  </si>
  <si>
    <t>расходы на закупку товаров, работ, услуг,226</t>
  </si>
  <si>
    <t>-</t>
  </si>
  <si>
    <t>на 2020 год и плановый период 2021 и 2022 годов</t>
  </si>
  <si>
    <t>января</t>
  </si>
  <si>
    <t>Аналитический код</t>
  </si>
  <si>
    <t>Сумма</t>
  </si>
  <si>
    <t>на 2020 г. текущий финансовый год</t>
  </si>
  <si>
    <t>на 2021 г. первый год планового периода</t>
  </si>
  <si>
    <t>на 2022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</si>
  <si>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</si>
  <si>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</si>
  <si>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</si>
  <si>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</si>
  <si>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</si>
  <si>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</si>
  <si>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</si>
  <si>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1000</t>
  </si>
  <si>
    <t>доходы от оказания услуг, работ, компенсации затрат учреждений, всего</t>
  </si>
  <si>
    <t>1200</t>
  </si>
  <si>
    <t>130</t>
  </si>
  <si>
    <t>в том числе: субсидии на финансовое обеспечение выполнения государственного  (муниципального) задания за счет средств бюджета публично-правового образования, создавшего учреждение</t>
  </si>
  <si>
    <t>1210</t>
  </si>
  <si>
    <t>Расходы, всего</t>
  </si>
  <si>
    <t>2000</t>
  </si>
  <si>
    <t>в том числе: на выплаты персоналу, всего</t>
  </si>
  <si>
    <t>2100</t>
  </si>
  <si>
    <t>в том числе: оплата труда</t>
  </si>
  <si>
    <t>2110</t>
  </si>
  <si>
    <t xml:space="preserve">прочие выплаты персоналу, в том числе компенсационного характера </t>
  </si>
  <si>
    <t>2120</t>
  </si>
  <si>
    <t>иные выплаты, за исключением фонда оплаты труда учреждения, для выполнения отдельных полномочий</t>
  </si>
  <si>
    <t>2130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</si>
  <si>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</si>
  <si>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</si>
  <si>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в том числе: на выпдаты по оплате труда</t>
  </si>
  <si>
    <t>2141</t>
  </si>
  <si>
    <t>на иные выплаты работникам</t>
  </si>
  <si>
    <t>2142</t>
  </si>
  <si>
    <t>расходы на закупку товаров, работ, услуг, всего</t>
  </si>
  <si>
    <t>2600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</si>
  <si>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</si>
  <si>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</si>
  <si>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</si>
  <si>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</si>
  <si>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</si>
  <si>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выплаты на услуги связи,221</t>
  </si>
  <si>
    <t>выплаты на транспортные услуги,222</t>
  </si>
  <si>
    <t>выплаты на коммунальные услуги,223</t>
  </si>
  <si>
    <t>выплаты на услуги по содержанию имущества,225</t>
  </si>
  <si>
    <t>уплата налогов, сборов и иных платежей, всего</t>
  </si>
  <si>
    <t>2300</t>
  </si>
  <si>
    <t>850</t>
  </si>
  <si>
    <t>из них: налог на имущество организаций и земельный налог</t>
  </si>
  <si>
    <t>2310</t>
  </si>
  <si>
    <t>иные налоги (включаемые в состав расходов) в бюджеты бюджетной системы РФ, а также государственная пошлина</t>
  </si>
  <si>
    <t>2320</t>
  </si>
  <si>
    <t>уплата штрафов (в т.ч. административных), пеней, иных платежей</t>
  </si>
  <si>
    <t>2330</t>
  </si>
  <si>
    <t>исполнение судебных актов РФ и мировых соглашений по возмещению вреда, причиненного в результате деятельности учреждения</t>
  </si>
  <si>
    <t>2520</t>
  </si>
  <si>
    <t>№ п/п</t>
  </si>
  <si>
    <t>Коды строки</t>
  </si>
  <si>
    <t>Выплаты на закупку товаров, работ, услуг, всего</t>
  </si>
  <si>
    <t>26000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</si>
  <si>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</si>
  <si>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</si>
  <si>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</si>
  <si>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1.4</t>
  </si>
  <si>
    <t>по контрактам (договорам), планируемым к заключениюв соответствующем фмнансовом году  с учетом требований Федерального закона № 44-ФЗ и Федерального закона № 223-ФЗ</t>
  </si>
  <si>
    <t>26400</t>
  </si>
  <si>
    <t>1.4.1</t>
  </si>
  <si>
    <r>
      <rPr>
        <sz val="10"/>
        <rFont val="Times New Roman"/>
        <family val="1"/>
        <charset val="204"/>
      </rPr>
      <t>в том числе</t>
    </r>
    <r>
      <rPr>
        <b/>
        <sz val="10"/>
        <rFont val="Times New Roman"/>
        <family val="1"/>
        <charset val="204"/>
      </rPr>
      <t xml:space="preserve">: </t>
    </r>
    <r>
      <rPr>
        <sz val="10"/>
        <rFont val="Times New Roman"/>
        <family val="1"/>
        <charset val="204"/>
      </rPr>
      <t>за счет субсидий, предоставляемых на финансовое обеспечение выполнения государственного (муниципального) задания</t>
    </r>
  </si>
  <si>
    <t>26410</t>
  </si>
  <si>
    <t>1.4.1.1.</t>
  </si>
  <si>
    <t>в том числе: в соответствии с Федеральным законом  №44-ФЗ</t>
  </si>
  <si>
    <t>26411</t>
  </si>
  <si>
    <t>1.4.1.2.</t>
  </si>
  <si>
    <t>в соответствии с Федеральным законом № 223-ФЗ</t>
  </si>
  <si>
    <t>26412</t>
  </si>
  <si>
    <t>1.4.2.</t>
  </si>
  <si>
    <t>за счет субсидий, предоставляемых в соответствии с абзацем вторым п.1 статьи 78.1 БК РФ</t>
  </si>
  <si>
    <t>26420</t>
  </si>
  <si>
    <t>1.4.2.1.</t>
  </si>
  <si>
    <t>26421</t>
  </si>
  <si>
    <t>1.4.2.2.</t>
  </si>
  <si>
    <t>26422</t>
  </si>
  <si>
    <t>2</t>
  </si>
  <si>
    <t>Итого по контрактам, планируемым к заключению в соответвтсвующем финансовом году в соответствии с Федеральным законом № 44-ФЗ, по соответствующему году закупки</t>
  </si>
  <si>
    <t>26500</t>
  </si>
  <si>
    <t>в том числе по году начала закупки:</t>
  </si>
  <si>
    <t>26510</t>
  </si>
  <si>
    <t>Руководитель учреждения _______________________        ____________________           _____________________________</t>
  </si>
  <si>
    <t>(уполномоченное лицо)                     (должность)                                              (подпись )                                            (расшифровка подписи)</t>
  </si>
  <si>
    <t>Исполнитель  _________________ __________________________ _______________________</t>
  </si>
  <si>
    <t xml:space="preserve">                                 (должность)                        (ФИО)                                                      (телефон)</t>
  </si>
  <si>
    <t>"_____" __________________ 2020 г.</t>
  </si>
  <si>
    <t>СОГЛАСОВАНО</t>
  </si>
  <si>
    <t>______________________________________________________________________________</t>
  </si>
  <si>
    <t>(наименование должности уполномоченного лица органа -учредителя)</t>
  </si>
  <si>
    <t>___________________________                  _____________________________</t>
  </si>
  <si>
    <t xml:space="preserve">        (подпись)                                                                    (расшифровка подписи)</t>
  </si>
  <si>
    <t>Увеличение стоимости прочих оборотных запасов (материалов),346</t>
  </si>
  <si>
    <t>27</t>
  </si>
  <si>
    <t>27.01.2020</t>
  </si>
  <si>
    <t>на 27 января 2020 г.</t>
  </si>
  <si>
    <t>на 27 января 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</si>
</sst>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;[Red]#,##0.00\ _₽"/>
    <numFmt numFmtId="166" formatCode="#,##0.00;[Red]#,##0.00"/>
  </numFmts>
  <fonts count="15" x14ac:knownFonts="1">
    <font>
      <sz val="10"/>
      <name val="Arial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>
      <alignment vertical="top"/>
    </xf>
    <xf numFmtId="49" fontId="1" fillId="0" borderId="0" xfId="0" applyNumberFormat="1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49" fontId="4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49" fontId="4" fillId="0" borderId="0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0" xfId="0" applyFont="1" applyBorder="1" applyAlignment="1" applyProtection="1">
      <alignment horizontal="right" wrapText="1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49" fontId="1" fillId="0" borderId="0" xfId="0" applyNumberFormat="1" applyFont="1" applyBorder="1" applyAlignment="1" applyProtection="1">
      <alignment horizontal="center" vertical="top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vertical="center" wrapText="1"/>
    </xf>
    <xf numFmtId="0" fontId="0" fillId="0" borderId="0" xfId="0" applyFill="1"/>
    <xf numFmtId="2" fontId="0" fillId="0" borderId="0" xfId="0" applyNumberFormat="1"/>
    <xf numFmtId="0" fontId="4" fillId="0" borderId="0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 vertical="center" wrapText="1"/>
    </xf>
    <xf numFmtId="164" fontId="6" fillId="0" borderId="8" xfId="0" applyNumberFormat="1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/>
    </xf>
    <xf numFmtId="0" fontId="0" fillId="2" borderId="0" xfId="0" applyFill="1"/>
    <xf numFmtId="49" fontId="9" fillId="0" borderId="8" xfId="0" applyNumberFormat="1" applyFont="1" applyFill="1" applyBorder="1" applyAlignment="1" applyProtection="1">
      <alignment horizontal="left" vertical="top" wrapText="1"/>
    </xf>
    <xf numFmtId="0" fontId="11" fillId="0" borderId="0" xfId="0" applyFont="1"/>
    <xf numFmtId="0" fontId="9" fillId="0" borderId="0" xfId="0" applyFont="1" applyBorder="1" applyAlignment="1" applyProtection="1">
      <alignment horizontal="right"/>
    </xf>
    <xf numFmtId="0" fontId="9" fillId="2" borderId="0" xfId="0" applyFont="1" applyFill="1" applyBorder="1" applyAlignment="1" applyProtection="1">
      <alignment horizontal="right"/>
    </xf>
    <xf numFmtId="0" fontId="9" fillId="0" borderId="0" xfId="0" applyFont="1" applyBorder="1" applyAlignment="1" applyProtection="1"/>
    <xf numFmtId="0" fontId="7" fillId="2" borderId="0" xfId="0" applyFont="1" applyFill="1" applyBorder="1" applyAlignment="1" applyProtection="1"/>
    <xf numFmtId="0" fontId="9" fillId="2" borderId="0" xfId="0" applyFont="1" applyFill="1" applyBorder="1" applyAlignment="1" applyProtection="1"/>
    <xf numFmtId="0" fontId="9" fillId="0" borderId="8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49" fontId="9" fillId="0" borderId="8" xfId="0" applyNumberFormat="1" applyFont="1" applyBorder="1" applyAlignment="1" applyProtection="1">
      <alignment horizontal="left" vertical="top" wrapText="1"/>
    </xf>
    <xf numFmtId="49" fontId="9" fillId="0" borderId="8" xfId="0" applyNumberFormat="1" applyFont="1" applyBorder="1" applyAlignment="1" applyProtection="1">
      <alignment horizontal="center" vertical="top" wrapText="1"/>
    </xf>
    <xf numFmtId="49" fontId="9" fillId="0" borderId="3" xfId="0" applyNumberFormat="1" applyFont="1" applyBorder="1" applyAlignment="1" applyProtection="1">
      <alignment horizontal="center" vertical="top" wrapText="1"/>
    </xf>
    <xf numFmtId="165" fontId="9" fillId="0" borderId="12" xfId="0" applyNumberFormat="1" applyFont="1" applyFill="1" applyBorder="1" applyAlignment="1" applyProtection="1">
      <alignment horizontal="right" vertical="top" wrapText="1"/>
    </xf>
    <xf numFmtId="165" fontId="9" fillId="2" borderId="8" xfId="0" applyNumberFormat="1" applyFont="1" applyFill="1" applyBorder="1" applyAlignment="1" applyProtection="1">
      <alignment horizontal="right" vertical="top" wrapText="1"/>
    </xf>
    <xf numFmtId="49" fontId="9" fillId="0" borderId="14" xfId="0" applyNumberFormat="1" applyFont="1" applyBorder="1" applyAlignment="1" applyProtection="1">
      <alignment horizontal="center" vertical="top" wrapText="1"/>
    </xf>
    <xf numFmtId="49" fontId="10" fillId="0" borderId="8" xfId="0" applyNumberFormat="1" applyFont="1" applyBorder="1" applyAlignment="1" applyProtection="1">
      <alignment horizontal="left" vertical="top" wrapText="1"/>
    </xf>
    <xf numFmtId="49" fontId="12" fillId="0" borderId="8" xfId="0" applyNumberFormat="1" applyFont="1" applyFill="1" applyBorder="1" applyAlignment="1" applyProtection="1">
      <alignment horizontal="left" vertical="top" wrapText="1"/>
    </xf>
    <xf numFmtId="49" fontId="9" fillId="0" borderId="8" xfId="0" applyNumberFormat="1" applyFont="1" applyFill="1" applyBorder="1" applyAlignment="1" applyProtection="1">
      <alignment horizontal="center" vertical="top" wrapText="1"/>
    </xf>
    <xf numFmtId="49" fontId="9" fillId="0" borderId="15" xfId="0" applyNumberFormat="1" applyFont="1" applyFill="1" applyBorder="1" applyAlignment="1" applyProtection="1">
      <alignment horizontal="center" vertical="top" wrapText="1"/>
    </xf>
    <xf numFmtId="49" fontId="9" fillId="0" borderId="3" xfId="0" applyNumberFormat="1" applyFont="1" applyFill="1" applyBorder="1" applyAlignment="1" applyProtection="1">
      <alignment horizontal="center" vertical="top" wrapText="1"/>
    </xf>
    <xf numFmtId="49" fontId="10" fillId="0" borderId="8" xfId="0" applyNumberFormat="1" applyFont="1" applyFill="1" applyBorder="1" applyAlignment="1" applyProtection="1">
      <alignment horizontal="left" vertical="top" wrapText="1"/>
    </xf>
    <xf numFmtId="165" fontId="9" fillId="2" borderId="8" xfId="0" applyNumberFormat="1" applyFont="1" applyFill="1" applyBorder="1" applyAlignment="1" applyProtection="1">
      <alignment horizontal="center" vertical="center" wrapText="1"/>
    </xf>
    <xf numFmtId="49" fontId="13" fillId="0" borderId="8" xfId="0" applyNumberFormat="1" applyFont="1" applyFill="1" applyBorder="1" applyAlignment="1" applyProtection="1">
      <alignment horizontal="left" vertical="top" wrapText="1"/>
    </xf>
    <xf numFmtId="49" fontId="10" fillId="0" borderId="8" xfId="0" applyNumberFormat="1" applyFont="1" applyFill="1" applyBorder="1" applyAlignment="1" applyProtection="1">
      <alignment horizontal="center" vertical="top" wrapText="1"/>
    </xf>
    <xf numFmtId="165" fontId="9" fillId="2" borderId="8" xfId="0" applyNumberFormat="1" applyFont="1" applyFill="1" applyBorder="1" applyAlignment="1" applyProtection="1">
      <alignment horizontal="center" vertical="top" wrapText="1"/>
    </xf>
    <xf numFmtId="0" fontId="13" fillId="0" borderId="8" xfId="0" applyFont="1" applyBorder="1" applyAlignment="1">
      <alignment horizontal="center" vertical="center"/>
    </xf>
    <xf numFmtId="165" fontId="9" fillId="0" borderId="16" xfId="0" applyNumberFormat="1" applyFont="1" applyFill="1" applyBorder="1" applyAlignment="1" applyProtection="1">
      <alignment horizontal="right" vertical="top" wrapText="1"/>
    </xf>
    <xf numFmtId="165" fontId="9" fillId="0" borderId="17" xfId="0" applyNumberFormat="1" applyFont="1" applyFill="1" applyBorder="1" applyAlignment="1" applyProtection="1">
      <alignment horizontal="right" vertical="top" wrapText="1"/>
    </xf>
    <xf numFmtId="49" fontId="10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49" fontId="6" fillId="0" borderId="8" xfId="0" applyNumberFormat="1" applyFont="1" applyBorder="1" applyAlignment="1" applyProtection="1">
      <alignment horizontal="center" vertical="center" wrapText="1"/>
    </xf>
    <xf numFmtId="165" fontId="10" fillId="0" borderId="12" xfId="0" applyNumberFormat="1" applyFont="1" applyFill="1" applyBorder="1" applyAlignment="1" applyProtection="1">
      <alignment horizontal="right" vertical="top" wrapText="1"/>
    </xf>
    <xf numFmtId="165" fontId="6" fillId="2" borderId="8" xfId="0" applyNumberFormat="1" applyFont="1" applyFill="1" applyBorder="1" applyAlignment="1" applyProtection="1">
      <alignment horizontal="right" vertical="top" wrapText="1"/>
    </xf>
    <xf numFmtId="49" fontId="2" fillId="0" borderId="8" xfId="0" applyNumberFormat="1" applyFont="1" applyBorder="1" applyAlignment="1">
      <alignment horizontal="center"/>
    </xf>
    <xf numFmtId="49" fontId="6" fillId="0" borderId="8" xfId="0" applyNumberFormat="1" applyFont="1" applyBorder="1" applyAlignment="1" applyProtection="1">
      <alignment horizontal="left" vertical="top" wrapText="1"/>
    </xf>
    <xf numFmtId="165" fontId="6" fillId="0" borderId="16" xfId="0" applyNumberFormat="1" applyFont="1" applyFill="1" applyBorder="1" applyAlignment="1" applyProtection="1">
      <alignment horizontal="right" vertical="top" wrapText="1"/>
    </xf>
    <xf numFmtId="165" fontId="6" fillId="2" borderId="4" xfId="0" applyNumberFormat="1" applyFont="1" applyFill="1" applyBorder="1" applyAlignment="1" applyProtection="1">
      <alignment horizontal="right" vertical="top" wrapText="1"/>
    </xf>
    <xf numFmtId="165" fontId="6" fillId="0" borderId="12" xfId="0" applyNumberFormat="1" applyFont="1" applyFill="1" applyBorder="1" applyAlignment="1" applyProtection="1">
      <alignment horizontal="right" vertical="top" wrapText="1"/>
    </xf>
    <xf numFmtId="49" fontId="6" fillId="0" borderId="8" xfId="0" applyNumberFormat="1" applyFont="1" applyFill="1" applyBorder="1" applyAlignment="1" applyProtection="1">
      <alignment horizontal="center" vertical="center" wrapText="1"/>
    </xf>
    <xf numFmtId="165" fontId="6" fillId="0" borderId="17" xfId="0" applyNumberFormat="1" applyFont="1" applyFill="1" applyBorder="1" applyAlignment="1" applyProtection="1">
      <alignment horizontal="right" vertical="top" wrapText="1"/>
    </xf>
    <xf numFmtId="49" fontId="2" fillId="0" borderId="8" xfId="0" applyNumberFormat="1" applyFont="1" applyBorder="1" applyAlignment="1"/>
    <xf numFmtId="49" fontId="6" fillId="0" borderId="8" xfId="0" applyNumberFormat="1" applyFont="1" applyFill="1" applyBorder="1" applyAlignment="1" applyProtection="1">
      <alignment horizontal="left" vertical="top" wrapText="1"/>
    </xf>
    <xf numFmtId="165" fontId="6" fillId="2" borderId="8" xfId="0" applyNumberFormat="1" applyFont="1" applyFill="1" applyBorder="1" applyAlignment="1" applyProtection="1">
      <alignment horizontal="center" vertical="center" wrapText="1"/>
    </xf>
    <xf numFmtId="49" fontId="6" fillId="0" borderId="8" xfId="0" applyNumberFormat="1" applyFont="1" applyBorder="1" applyAlignment="1">
      <alignment horizontal="center" vertical="center"/>
    </xf>
    <xf numFmtId="49" fontId="6" fillId="0" borderId="8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/>
    <xf numFmtId="0" fontId="14" fillId="0" borderId="0" xfId="0" applyFont="1" applyFill="1"/>
    <xf numFmtId="165" fontId="9" fillId="2" borderId="9" xfId="0" applyNumberFormat="1" applyFont="1" applyFill="1" applyBorder="1" applyAlignment="1" applyProtection="1">
      <alignment horizontal="right" vertical="top" wrapText="1"/>
    </xf>
    <xf numFmtId="165" fontId="9" fillId="2" borderId="11" xfId="0" applyNumberFormat="1" applyFont="1" applyFill="1" applyBorder="1" applyAlignment="1" applyProtection="1">
      <alignment horizontal="right" vertical="top" wrapText="1"/>
    </xf>
    <xf numFmtId="165" fontId="10" fillId="0" borderId="18" xfId="0" applyNumberFormat="1" applyFont="1" applyFill="1" applyBorder="1" applyAlignment="1" applyProtection="1">
      <alignment horizontal="right" vertical="top" wrapText="1"/>
    </xf>
    <xf numFmtId="165" fontId="10" fillId="2" borderId="18" xfId="0" applyNumberFormat="1" applyFont="1" applyFill="1" applyBorder="1" applyAlignment="1" applyProtection="1">
      <alignment horizontal="right" vertical="top" wrapText="1"/>
    </xf>
    <xf numFmtId="165" fontId="9" fillId="2" borderId="11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left" vertical="top" wrapText="1"/>
    </xf>
    <xf numFmtId="166" fontId="0" fillId="2" borderId="0" xfId="0" applyNumberFormat="1" applyFill="1"/>
    <xf numFmtId="0" fontId="1" fillId="0" borderId="0" xfId="0" applyFont="1" applyBorder="1" applyAlignment="1" applyProtection="1">
      <alignment horizontal="left" vertical="top" wrapText="1"/>
    </xf>
    <xf numFmtId="49" fontId="1" fillId="0" borderId="6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left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wrapText="1"/>
    </xf>
    <xf numFmtId="49" fontId="1" fillId="0" borderId="2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49" fontId="1" fillId="0" borderId="2" xfId="0" applyNumberFormat="1" applyFont="1" applyBorder="1" applyAlignment="1" applyProtection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</xf>
    <xf numFmtId="49" fontId="1" fillId="0" borderId="4" xfId="0" applyNumberFormat="1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vertical="top"/>
    </xf>
    <xf numFmtId="49" fontId="4" fillId="0" borderId="1" xfId="0" applyNumberFormat="1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/>
    </xf>
    <xf numFmtId="49" fontId="1" fillId="0" borderId="1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9" fillId="0" borderId="9" xfId="0" applyFont="1" applyBorder="1" applyAlignment="1" applyProtection="1">
      <alignment horizontal="center" vertical="top" wrapText="1"/>
    </xf>
    <xf numFmtId="0" fontId="9" fillId="0" borderId="10" xfId="0" applyFont="1" applyBorder="1" applyAlignment="1" applyProtection="1">
      <alignment horizontal="center" vertical="top" wrapText="1"/>
    </xf>
    <xf numFmtId="0" fontId="9" fillId="0" borderId="11" xfId="0" applyFont="1" applyBorder="1" applyAlignment="1" applyProtection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top" wrapText="1"/>
    </xf>
    <xf numFmtId="0" fontId="10" fillId="0" borderId="11" xfId="0" applyFont="1" applyBorder="1" applyAlignment="1" applyProtection="1">
      <alignment horizontal="center" vertical="top" wrapText="1"/>
    </xf>
    <xf numFmtId="0" fontId="9" fillId="2" borderId="9" xfId="0" applyFont="1" applyFill="1" applyBorder="1" applyAlignment="1" applyProtection="1">
      <alignment horizontal="center" vertical="top" wrapText="1"/>
    </xf>
    <xf numFmtId="0" fontId="9" fillId="2" borderId="11" xfId="0" applyFont="1" applyFill="1" applyBorder="1" applyAlignment="1" applyProtection="1">
      <alignment horizontal="center" vertical="top" wrapText="1"/>
    </xf>
    <xf numFmtId="0" fontId="14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4" fillId="0" borderId="0" xfId="0" applyFont="1" applyBorder="1" applyAlignment="1" applyProtection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center" vertical="top" wrapText="1"/>
    </xf>
    <xf numFmtId="0" fontId="6" fillId="0" borderId="10" xfId="0" applyFont="1" applyBorder="1" applyAlignment="1" applyProtection="1">
      <alignment horizontal="center" vertical="top" wrapText="1"/>
    </xf>
    <xf numFmtId="0" fontId="6" fillId="0" borderId="11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top" wrapText="1"/>
    </xf>
    <xf numFmtId="0" fontId="6" fillId="2" borderId="9" xfId="0" applyFont="1" applyFill="1" applyBorder="1" applyAlignment="1" applyProtection="1">
      <alignment horizontal="center" vertical="top" wrapText="1"/>
    </xf>
    <xf numFmtId="0" fontId="6" fillId="2" borderId="11" xfId="0" applyFont="1" applyFill="1" applyBorder="1" applyAlignment="1" applyProtection="1">
      <alignment horizontal="center" vertical="top" wrapText="1"/>
    </xf>
    <xf numFmtId="0" fontId="8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27"/>
  <sheetViews>
    <sheetView topLeftCell="A7" workbookViewId="0">
      <selection activeCell="EH14" sqref="EH14:EW14"/>
    </sheetView>
  </sheetViews>
  <sheetFormatPr defaultRowHeight="12.75" customHeight="1" x14ac:dyDescent="0.2"/>
  <cols>
    <col min="1" max="153" width="0.85546875" customWidth="1"/>
  </cols>
  <sheetData>
    <row r="1" spans="1:153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12" t="s">
        <v>0</v>
      </c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</row>
    <row r="3" spans="1:153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</row>
    <row r="4" spans="1:153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14" t="s">
        <v>1</v>
      </c>
      <c r="CY4" s="114"/>
      <c r="CZ4" s="114"/>
      <c r="DA4" s="114"/>
      <c r="DB4" s="114"/>
      <c r="DC4" s="114"/>
      <c r="DD4" s="114"/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4"/>
      <c r="DY4" s="114"/>
      <c r="DZ4" s="114"/>
      <c r="EA4" s="114"/>
      <c r="EB4" s="114"/>
      <c r="EC4" s="114"/>
      <c r="ED4" s="114"/>
      <c r="EE4" s="114"/>
      <c r="EF4" s="114"/>
      <c r="EG4" s="114"/>
      <c r="EH4" s="114"/>
      <c r="EI4" s="114"/>
      <c r="EJ4" s="114"/>
      <c r="EK4" s="114"/>
      <c r="EL4" s="114"/>
      <c r="EM4" s="114"/>
      <c r="EN4" s="114"/>
      <c r="EO4" s="114"/>
      <c r="EP4" s="114"/>
      <c r="EQ4" s="114"/>
      <c r="ER4" s="114"/>
      <c r="ES4" s="114"/>
      <c r="ET4" s="114"/>
      <c r="EU4" s="114"/>
      <c r="EV4" s="114"/>
      <c r="EW4" s="114"/>
    </row>
    <row r="5" spans="1:153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13"/>
      <c r="CY5" s="113"/>
      <c r="CZ5" s="113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113"/>
      <c r="DL5" s="113"/>
      <c r="DM5" s="113"/>
      <c r="DN5" s="113"/>
      <c r="DO5" s="113"/>
      <c r="DP5" s="113"/>
      <c r="DQ5" s="113"/>
      <c r="DR5" s="1"/>
      <c r="DS5" s="1"/>
      <c r="DT5" s="113"/>
      <c r="DU5" s="113"/>
      <c r="DV5" s="113"/>
      <c r="DW5" s="113"/>
      <c r="DX5" s="113"/>
      <c r="DY5" s="113"/>
      <c r="DZ5" s="113"/>
      <c r="EA5" s="113"/>
      <c r="EB5" s="113"/>
      <c r="EC5" s="113"/>
      <c r="ED5" s="113"/>
      <c r="EE5" s="113"/>
      <c r="EF5" s="113"/>
      <c r="EG5" s="113"/>
      <c r="EH5" s="113"/>
      <c r="EI5" s="113"/>
      <c r="EJ5" s="113"/>
      <c r="EK5" s="113"/>
      <c r="EL5" s="113"/>
      <c r="EM5" s="113"/>
      <c r="EN5" s="113"/>
      <c r="EO5" s="113"/>
      <c r="EP5" s="113"/>
      <c r="EQ5" s="113"/>
      <c r="ER5" s="113"/>
      <c r="ES5" s="113"/>
      <c r="ET5" s="113"/>
      <c r="EU5" s="113"/>
      <c r="EV5" s="113"/>
      <c r="EW5" s="113"/>
    </row>
    <row r="6" spans="1:153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15" t="s">
        <v>2</v>
      </c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2"/>
      <c r="DS6" s="2"/>
      <c r="DT6" s="115" t="s">
        <v>3</v>
      </c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</row>
    <row r="7" spans="1:153" ht="1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3" t="s">
        <v>4</v>
      </c>
      <c r="DG7" s="116"/>
      <c r="DH7" s="116"/>
      <c r="DI7" s="116"/>
      <c r="DJ7" s="116"/>
      <c r="DK7" s="1" t="s">
        <v>4</v>
      </c>
      <c r="DL7" s="1"/>
      <c r="DM7" s="1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7">
        <v>20</v>
      </c>
      <c r="EG7" s="117"/>
      <c r="EH7" s="117"/>
      <c r="EI7" s="117"/>
      <c r="EJ7" s="118"/>
      <c r="EK7" s="118"/>
      <c r="EL7" s="118"/>
      <c r="EM7" s="118"/>
      <c r="EN7" s="1" t="s">
        <v>5</v>
      </c>
      <c r="EO7" s="1"/>
      <c r="EP7" s="1"/>
      <c r="EQ7" s="1"/>
      <c r="ER7" s="1"/>
      <c r="ES7" s="1"/>
      <c r="ET7" s="1"/>
      <c r="EU7" s="1"/>
      <c r="EV7" s="1"/>
      <c r="EW7" s="1"/>
    </row>
    <row r="8" spans="1:153" ht="1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4"/>
      <c r="ES8" s="1"/>
      <c r="ET8" s="1"/>
      <c r="EU8" s="1"/>
      <c r="EV8" s="1"/>
      <c r="EW8" s="1"/>
    </row>
    <row r="9" spans="1:153" ht="16.5" customHeight="1" x14ac:dyDescent="0.25">
      <c r="A9" s="111" t="s">
        <v>6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</row>
    <row r="10" spans="1:153" ht="16.5" customHeight="1" x14ac:dyDescent="0.25">
      <c r="A10" s="111" t="s">
        <v>66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</row>
    <row r="11" spans="1:153" ht="1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ht="16.899999999999999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08" t="s">
        <v>7</v>
      </c>
      <c r="EI12" s="108"/>
      <c r="EJ12" s="108"/>
      <c r="EK12" s="108"/>
      <c r="EL12" s="108"/>
      <c r="EM12" s="108"/>
      <c r="EN12" s="108"/>
      <c r="EO12" s="108"/>
      <c r="EP12" s="108"/>
      <c r="EQ12" s="108"/>
      <c r="ER12" s="108"/>
      <c r="ES12" s="108"/>
      <c r="ET12" s="108"/>
      <c r="EU12" s="108"/>
      <c r="EV12" s="108"/>
      <c r="EW12" s="108"/>
    </row>
    <row r="13" spans="1:153" ht="16.899999999999999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3"/>
      <c r="CN13" s="1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3" t="s">
        <v>8</v>
      </c>
      <c r="EG13" s="1"/>
      <c r="EH13" s="102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4"/>
    </row>
    <row r="14" spans="1:153" ht="16.899999999999999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7"/>
      <c r="AK14" s="8"/>
      <c r="AL14" s="9"/>
      <c r="AM14" s="9"/>
      <c r="AN14" s="9"/>
      <c r="AO14" s="9"/>
      <c r="AP14" s="7"/>
      <c r="AQ14" s="7"/>
      <c r="AR14" s="7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1"/>
      <c r="BG14" s="8" t="s">
        <v>4</v>
      </c>
      <c r="BH14" s="109" t="s">
        <v>166</v>
      </c>
      <c r="BI14" s="109"/>
      <c r="BJ14" s="109"/>
      <c r="BK14" s="109"/>
      <c r="BL14" s="7" t="s">
        <v>4</v>
      </c>
      <c r="BM14" s="7"/>
      <c r="BN14" s="7"/>
      <c r="BO14" s="109" t="s">
        <v>67</v>
      </c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7"/>
      <c r="CH14" s="110">
        <v>2020</v>
      </c>
      <c r="CI14" s="110"/>
      <c r="CJ14" s="110"/>
      <c r="CK14" s="110"/>
      <c r="CL14" s="110"/>
      <c r="CM14" s="110"/>
      <c r="CN14" s="110"/>
      <c r="CO14" s="7" t="s">
        <v>5</v>
      </c>
      <c r="CP14" s="7"/>
      <c r="CQ14" s="7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5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3" t="s">
        <v>9</v>
      </c>
      <c r="EG14" s="1"/>
      <c r="EH14" s="102" t="s">
        <v>167</v>
      </c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4"/>
    </row>
    <row r="15" spans="1:153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8"/>
      <c r="BH15" s="9"/>
      <c r="BI15" s="9"/>
      <c r="BJ15" s="9"/>
      <c r="BK15" s="9"/>
      <c r="BL15" s="7"/>
      <c r="BM15" s="7"/>
      <c r="BN15" s="7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7"/>
      <c r="CH15" s="7"/>
      <c r="CI15" s="7"/>
      <c r="CJ15" s="7"/>
      <c r="CK15" s="9"/>
      <c r="CL15" s="9"/>
      <c r="CM15" s="9"/>
      <c r="CN15" s="9"/>
      <c r="CO15" s="7"/>
      <c r="CP15" s="7"/>
      <c r="CQ15" s="7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5"/>
      <c r="DS15" s="5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3"/>
      <c r="EG15" s="1"/>
      <c r="EH15" s="102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4"/>
    </row>
    <row r="16" spans="1:153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5"/>
      <c r="BZ16" s="5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3"/>
      <c r="CN16" s="1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5"/>
      <c r="DS16" s="5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3"/>
      <c r="EG16" s="1"/>
      <c r="EH16" s="102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4"/>
    </row>
    <row r="17" spans="1:153" ht="16.899999999999999" customHeight="1" x14ac:dyDescent="0.25">
      <c r="A17" s="10" t="s">
        <v>10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01" t="s">
        <v>21</v>
      </c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"/>
      <c r="DR17" s="5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3" t="s">
        <v>11</v>
      </c>
      <c r="EG17" s="1"/>
      <c r="EH17" s="102" t="s">
        <v>23</v>
      </c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4"/>
    </row>
    <row r="18" spans="1:153" ht="16.899999999999999" customHeight="1" x14ac:dyDescent="0.25">
      <c r="A18" s="10" t="s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8"/>
      <c r="V18" s="12"/>
      <c r="W18" s="12"/>
      <c r="X18" s="12"/>
      <c r="Y18" s="12"/>
      <c r="Z18" s="7"/>
      <c r="AA18" s="7"/>
      <c r="AB18" s="7"/>
      <c r="AC18" s="1"/>
      <c r="AD18" s="1"/>
      <c r="AE18" s="1"/>
      <c r="AF18" s="1"/>
      <c r="AG18" s="1"/>
      <c r="AH18" s="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" t="s">
        <v>13</v>
      </c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3"/>
      <c r="EH18" s="105" t="s">
        <v>24</v>
      </c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7"/>
    </row>
    <row r="19" spans="1:153" ht="16.899999999999999" customHeight="1" x14ac:dyDescent="0.25">
      <c r="A19" s="10" t="s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"/>
      <c r="DR19" s="5"/>
      <c r="DS19" s="5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4"/>
      <c r="EG19" s="1"/>
      <c r="EH19" s="102"/>
      <c r="EI19" s="103"/>
      <c r="EJ19" s="103"/>
      <c r="EK19" s="103"/>
      <c r="EL19" s="103"/>
      <c r="EM19" s="103"/>
      <c r="EN19" s="103"/>
      <c r="EO19" s="103"/>
      <c r="EP19" s="103"/>
      <c r="EQ19" s="103"/>
      <c r="ER19" s="103"/>
      <c r="ES19" s="103"/>
      <c r="ET19" s="103"/>
      <c r="EU19" s="103"/>
      <c r="EV19" s="103"/>
      <c r="EW19" s="104"/>
    </row>
    <row r="20" spans="1:153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"/>
      <c r="BU20" s="1"/>
      <c r="BV20" s="1"/>
      <c r="BW20" s="1"/>
      <c r="BX20" s="1"/>
      <c r="BY20" s="5"/>
      <c r="BZ20" s="5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3"/>
      <c r="CN20" s="1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5"/>
      <c r="DS20" s="5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3"/>
      <c r="EG20" s="1"/>
      <c r="EH20" s="94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6"/>
    </row>
    <row r="21" spans="1:153" ht="16.899999999999999" customHeight="1" x14ac:dyDescent="0.2">
      <c r="A21" s="16" t="s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97" t="s">
        <v>22</v>
      </c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7"/>
      <c r="CN21" s="16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8" t="s">
        <v>16</v>
      </c>
      <c r="EG21" s="16"/>
      <c r="EH21" s="98" t="s">
        <v>17</v>
      </c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100"/>
    </row>
    <row r="22" spans="1:153" ht="16.899999999999999" customHeight="1" x14ac:dyDescent="0.2">
      <c r="A22" s="19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8"/>
      <c r="CN22" s="16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8" t="s">
        <v>19</v>
      </c>
      <c r="EG22" s="16"/>
      <c r="EH22" s="98" t="s">
        <v>20</v>
      </c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100"/>
    </row>
    <row r="23" spans="1:153" ht="15" x14ac:dyDescent="0.2">
      <c r="A23" s="1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9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</row>
    <row r="24" spans="1:153" ht="16.899999999999999" customHeight="1" x14ac:dyDescent="0.25">
      <c r="A24" s="10" t="s">
        <v>25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01" t="s">
        <v>27</v>
      </c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  <c r="EQ24" s="101"/>
      <c r="ER24" s="101"/>
      <c r="ES24" s="101"/>
      <c r="ET24" s="101"/>
      <c r="EU24" s="101"/>
      <c r="EV24" s="101"/>
      <c r="EW24" s="101"/>
    </row>
    <row r="25" spans="1:153" ht="16.899999999999999" customHeight="1" x14ac:dyDescent="0.25">
      <c r="A25" s="10" t="s">
        <v>26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  <c r="EQ25" s="101"/>
      <c r="ER25" s="101"/>
      <c r="ES25" s="101"/>
      <c r="ET25" s="101"/>
      <c r="EU25" s="101"/>
      <c r="EV25" s="101"/>
      <c r="EW25" s="101"/>
    </row>
    <row r="26" spans="1:153" ht="15" x14ac:dyDescent="0.25">
      <c r="A26" s="1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22"/>
      <c r="CP26" s="22"/>
      <c r="CQ26" s="22"/>
      <c r="CR26" s="22"/>
      <c r="CS26" s="22"/>
      <c r="CT26" s="22"/>
      <c r="CU26" s="22"/>
      <c r="CV26" s="22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ht="15" x14ac:dyDescent="0.2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</row>
  </sheetData>
  <mergeCells count="31">
    <mergeCell ref="A10:EW10"/>
    <mergeCell ref="CX2:EW2"/>
    <mergeCell ref="CX3:EW3"/>
    <mergeCell ref="CX4:EW4"/>
    <mergeCell ref="CX5:DQ5"/>
    <mergeCell ref="DT5:EW5"/>
    <mergeCell ref="CX6:DQ6"/>
    <mergeCell ref="DT6:EW6"/>
    <mergeCell ref="DG7:DJ7"/>
    <mergeCell ref="DN7:EE7"/>
    <mergeCell ref="EF7:EI7"/>
    <mergeCell ref="EJ7:EM7"/>
    <mergeCell ref="A9:EW9"/>
    <mergeCell ref="EH12:EW12"/>
    <mergeCell ref="EH13:EW13"/>
    <mergeCell ref="BH14:BK14"/>
    <mergeCell ref="BO14:CF14"/>
    <mergeCell ref="CH14:CN14"/>
    <mergeCell ref="EH14:EW14"/>
    <mergeCell ref="EH15:EW15"/>
    <mergeCell ref="EH16:EW16"/>
    <mergeCell ref="AI17:DP19"/>
    <mergeCell ref="EH17:EW17"/>
    <mergeCell ref="EH18:EW18"/>
    <mergeCell ref="EH19:EW19"/>
    <mergeCell ref="A27:DD27"/>
    <mergeCell ref="EH20:EW20"/>
    <mergeCell ref="AI21:BW21"/>
    <mergeCell ref="EH21:EW21"/>
    <mergeCell ref="EH22:EW22"/>
    <mergeCell ref="AS24:EW25"/>
  </mergeCells>
  <pageMargins left="0.7" right="0.7" top="0.75" bottom="0.75" header="0.3" footer="0.3"/>
  <pageSetup paperSize="9" scale="9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tabSelected="1" workbookViewId="0">
      <selection activeCell="C26" sqref="C26"/>
    </sheetView>
  </sheetViews>
  <sheetFormatPr defaultRowHeight="12.75" customHeight="1" x14ac:dyDescent="0.2"/>
  <cols>
    <col min="1" max="1" width="6.28515625" customWidth="1"/>
    <col min="2" max="2" width="62.42578125" customWidth="1"/>
    <col min="3" max="3" width="26.28515625" customWidth="1"/>
  </cols>
  <sheetData>
    <row r="1" spans="1:3" ht="12.75" customHeight="1" x14ac:dyDescent="0.2">
      <c r="A1" s="24"/>
      <c r="B1" s="24"/>
      <c r="C1" s="25" t="s">
        <v>28</v>
      </c>
    </row>
    <row r="2" spans="1:3" ht="14.25" customHeight="1" x14ac:dyDescent="0.2">
      <c r="A2" s="24"/>
      <c r="B2" s="33" t="s">
        <v>61</v>
      </c>
      <c r="C2" s="30"/>
    </row>
    <row r="3" spans="1:3" ht="14.25" customHeight="1" x14ac:dyDescent="0.2">
      <c r="A3" s="24"/>
      <c r="B3" s="30" t="s">
        <v>168</v>
      </c>
      <c r="C3" s="30"/>
    </row>
    <row r="4" spans="1:3" ht="12.75" customHeight="1" x14ac:dyDescent="0.2">
      <c r="A4" s="24"/>
      <c r="B4" s="24"/>
      <c r="C4" s="24"/>
    </row>
    <row r="5" spans="1:3" ht="12.75" customHeight="1" x14ac:dyDescent="0.2">
      <c r="A5" s="31" t="s">
        <v>29</v>
      </c>
      <c r="B5" s="31" t="s">
        <v>30</v>
      </c>
      <c r="C5" s="31" t="s">
        <v>31</v>
      </c>
    </row>
    <row r="6" spans="1:3" ht="12.75" customHeight="1" x14ac:dyDescent="0.2">
      <c r="A6" s="31">
        <v>1</v>
      </c>
      <c r="B6" s="31">
        <v>2</v>
      </c>
      <c r="C6" s="31">
        <v>3</v>
      </c>
    </row>
    <row r="7" spans="1:3" ht="12.75" customHeight="1" x14ac:dyDescent="0.2">
      <c r="A7" s="26"/>
      <c r="B7" s="27" t="s">
        <v>32</v>
      </c>
      <c r="C7" s="32">
        <v>1999.4</v>
      </c>
    </row>
    <row r="8" spans="1:3" ht="25.5" customHeight="1" x14ac:dyDescent="0.2">
      <c r="A8" s="27"/>
      <c r="B8" s="27" t="s">
        <v>33</v>
      </c>
      <c r="C8" s="32">
        <v>9210.9</v>
      </c>
    </row>
    <row r="9" spans="1:3" ht="12.75" customHeight="1" x14ac:dyDescent="0.2">
      <c r="A9" s="26"/>
      <c r="B9" s="27" t="s">
        <v>34</v>
      </c>
      <c r="C9" s="32" t="s">
        <v>65</v>
      </c>
    </row>
    <row r="10" spans="1:3" ht="12.75" customHeight="1" x14ac:dyDescent="0.2">
      <c r="A10" s="26"/>
      <c r="B10" s="27" t="s">
        <v>35</v>
      </c>
      <c r="C10" s="32">
        <v>447.4</v>
      </c>
    </row>
    <row r="11" spans="1:3" ht="12.75" customHeight="1" x14ac:dyDescent="0.2">
      <c r="A11" s="26"/>
      <c r="B11" s="27" t="s">
        <v>34</v>
      </c>
      <c r="C11" s="32">
        <v>26.2</v>
      </c>
    </row>
    <row r="12" spans="1:3" ht="12.75" customHeight="1" x14ac:dyDescent="0.2">
      <c r="A12" s="26"/>
      <c r="B12" s="27" t="s">
        <v>36</v>
      </c>
      <c r="C12" s="32">
        <v>1985.6</v>
      </c>
    </row>
    <row r="13" spans="1:3" ht="25.5" customHeight="1" x14ac:dyDescent="0.2">
      <c r="A13" s="27"/>
      <c r="B13" s="27" t="s">
        <v>37</v>
      </c>
      <c r="C13" s="32">
        <v>18.5</v>
      </c>
    </row>
    <row r="14" spans="1:3" ht="25.5" customHeight="1" x14ac:dyDescent="0.2">
      <c r="A14" s="27"/>
      <c r="B14" s="27" t="s">
        <v>38</v>
      </c>
      <c r="C14" s="32">
        <v>18.5</v>
      </c>
    </row>
    <row r="15" spans="1:3" ht="12.75" customHeight="1" x14ac:dyDescent="0.2">
      <c r="A15" s="26"/>
      <c r="B15" s="26"/>
      <c r="C15" s="32"/>
    </row>
    <row r="16" spans="1:3" ht="25.5" customHeight="1" x14ac:dyDescent="0.2">
      <c r="A16" s="26"/>
      <c r="B16" s="27" t="s">
        <v>39</v>
      </c>
      <c r="C16" s="32" t="s">
        <v>65</v>
      </c>
    </row>
    <row r="17" spans="1:3" ht="12.75" customHeight="1" x14ac:dyDescent="0.2">
      <c r="A17" s="26"/>
      <c r="B17" s="27" t="s">
        <v>40</v>
      </c>
      <c r="C17" s="32" t="s">
        <v>65</v>
      </c>
    </row>
    <row r="18" spans="1:3" ht="12.75" customHeight="1" x14ac:dyDescent="0.2">
      <c r="A18" s="26"/>
      <c r="B18" s="27" t="s">
        <v>41</v>
      </c>
      <c r="C18" s="32">
        <v>1897.3</v>
      </c>
    </row>
    <row r="19" spans="1:3" ht="12.75" customHeight="1" x14ac:dyDescent="0.2">
      <c r="A19" s="26"/>
      <c r="B19" s="27" t="s">
        <v>42</v>
      </c>
      <c r="C19" s="32">
        <v>69.8</v>
      </c>
    </row>
    <row r="20" spans="1:3" ht="12.75" customHeight="1" x14ac:dyDescent="0.2">
      <c r="A20" s="26"/>
      <c r="B20" s="27" t="s">
        <v>43</v>
      </c>
      <c r="C20" s="32">
        <v>13477.1</v>
      </c>
    </row>
    <row r="21" spans="1:3" ht="25.5" customHeight="1" x14ac:dyDescent="0.2">
      <c r="A21" s="26"/>
      <c r="B21" s="27" t="s">
        <v>44</v>
      </c>
      <c r="C21" s="32" t="s">
        <v>65</v>
      </c>
    </row>
    <row r="22" spans="1:3" ht="12.75" customHeight="1" x14ac:dyDescent="0.2">
      <c r="A22" s="26"/>
      <c r="B22" s="27" t="s">
        <v>45</v>
      </c>
      <c r="C22" s="32">
        <v>35.9</v>
      </c>
    </row>
    <row r="23" spans="1:3" ht="25.5" customHeight="1" x14ac:dyDescent="0.2">
      <c r="A23" s="26"/>
      <c r="B23" s="27" t="s">
        <v>46</v>
      </c>
      <c r="C23" s="32" t="s">
        <v>65</v>
      </c>
    </row>
  </sheetData>
  <pageMargins left="0.7" right="0.7" top="0.75" bottom="0.75" header="0.3" footer="0.3"/>
  <pageSetup paperSize="9" scale="9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workbookViewId="0">
      <selection activeCell="I12" sqref="I12"/>
    </sheetView>
  </sheetViews>
  <sheetFormatPr defaultRowHeight="12.75" customHeight="1" x14ac:dyDescent="0.2"/>
  <cols>
    <col min="1" max="1" width="57.28515625" customWidth="1"/>
    <col min="2" max="2" width="8.28515625" customWidth="1"/>
    <col min="3" max="3" width="16.140625" customWidth="1"/>
    <col min="4" max="4" width="13.28515625" customWidth="1"/>
    <col min="5" max="5" width="16.5703125" style="34" customWidth="1"/>
    <col min="6" max="6" width="16.28515625" style="34" customWidth="1"/>
    <col min="7" max="7" width="17.5703125" style="34" customWidth="1"/>
    <col min="8" max="8" width="12.5703125" style="34" customWidth="1"/>
    <col min="9" max="9" width="15.42578125" style="34" customWidth="1"/>
    <col min="10" max="10" width="13.5703125" style="34" customWidth="1"/>
    <col min="11" max="11" width="13.28515625" customWidth="1"/>
    <col min="12" max="12" width="12.5703125" customWidth="1"/>
    <col min="13" max="13" width="9.5703125" customWidth="1"/>
    <col min="14" max="14" width="7.85546875" customWidth="1"/>
  </cols>
  <sheetData>
    <row r="1" spans="1:11" ht="12.75" customHeight="1" x14ac:dyDescent="0.2">
      <c r="A1" s="37"/>
      <c r="B1" s="37"/>
      <c r="C1" s="37"/>
      <c r="D1" s="37"/>
      <c r="E1" s="37"/>
      <c r="F1" s="38"/>
      <c r="G1" s="38"/>
      <c r="H1" s="38"/>
    </row>
    <row r="2" spans="1:11" ht="14.25" customHeight="1" x14ac:dyDescent="0.2">
      <c r="A2" s="39"/>
      <c r="B2" s="119" t="s">
        <v>47</v>
      </c>
      <c r="C2" s="119"/>
      <c r="D2" s="119"/>
      <c r="E2" s="119"/>
      <c r="F2" s="119"/>
      <c r="G2" s="119"/>
      <c r="H2" s="40"/>
    </row>
    <row r="3" spans="1:11" ht="14.25" customHeight="1" x14ac:dyDescent="0.2">
      <c r="A3" s="39"/>
      <c r="B3" s="120" t="s">
        <v>169</v>
      </c>
      <c r="C3" s="121"/>
      <c r="D3" s="121"/>
      <c r="E3" s="121"/>
      <c r="F3" s="121"/>
      <c r="G3" s="121"/>
      <c r="H3" s="40"/>
    </row>
    <row r="4" spans="1:11" ht="12.75" customHeight="1" x14ac:dyDescent="0.2">
      <c r="A4" s="39"/>
      <c r="B4" s="39"/>
      <c r="C4" s="39"/>
      <c r="D4" s="39"/>
      <c r="E4" s="39"/>
      <c r="F4" s="41"/>
      <c r="G4" s="41"/>
      <c r="H4" s="41"/>
    </row>
    <row r="5" spans="1:11" ht="12.75" customHeight="1" x14ac:dyDescent="0.2">
      <c r="A5" s="122" t="s">
        <v>30</v>
      </c>
      <c r="B5" s="122" t="s">
        <v>48</v>
      </c>
      <c r="C5" s="122" t="s">
        <v>49</v>
      </c>
      <c r="D5" s="122" t="s">
        <v>68</v>
      </c>
      <c r="E5" s="127" t="s">
        <v>69</v>
      </c>
      <c r="F5" s="128"/>
      <c r="G5" s="128"/>
      <c r="H5" s="129"/>
    </row>
    <row r="6" spans="1:11" ht="12.75" customHeight="1" x14ac:dyDescent="0.2">
      <c r="A6" s="123"/>
      <c r="B6" s="123"/>
      <c r="C6" s="123"/>
      <c r="D6" s="125"/>
      <c r="E6" s="130" t="s">
        <v>70</v>
      </c>
      <c r="F6" s="132" t="s">
        <v>71</v>
      </c>
      <c r="G6" s="132" t="s">
        <v>72</v>
      </c>
      <c r="H6" s="132" t="s">
        <v>73</v>
      </c>
    </row>
    <row r="7" spans="1:11" ht="33.6" customHeight="1" x14ac:dyDescent="0.2">
      <c r="A7" s="124"/>
      <c r="B7" s="124"/>
      <c r="C7" s="124"/>
      <c r="D7" s="126"/>
      <c r="E7" s="131"/>
      <c r="F7" s="133"/>
      <c r="G7" s="133"/>
      <c r="H7" s="133"/>
    </row>
    <row r="8" spans="1:11" ht="14.45" customHeight="1" x14ac:dyDescent="0.2">
      <c r="A8" s="42">
        <v>1</v>
      </c>
      <c r="B8" s="42">
        <v>2</v>
      </c>
      <c r="C8" s="42">
        <v>3</v>
      </c>
      <c r="D8" s="43">
        <v>4</v>
      </c>
      <c r="E8" s="44">
        <v>5</v>
      </c>
      <c r="F8" s="45"/>
      <c r="G8" s="45">
        <v>7</v>
      </c>
      <c r="H8" s="45">
        <v>8</v>
      </c>
    </row>
    <row r="9" spans="1:11" ht="12.75" customHeight="1" x14ac:dyDescent="0.2">
      <c r="A9" s="46" t="s">
        <v>74</v>
      </c>
      <c r="B9" s="47" t="s">
        <v>75</v>
      </c>
      <c r="C9" s="47" t="s">
        <v>76</v>
      </c>
      <c r="D9" s="48" t="s">
        <v>76</v>
      </c>
      <c r="E9" s="49">
        <v>18481.439999999999</v>
      </c>
      <c r="F9" s="50">
        <v>0</v>
      </c>
      <c r="G9" s="50">
        <v>0</v>
      </c>
      <c r="H9" s="50">
        <v>0</v>
      </c>
    </row>
    <row r="10" spans="1:11" ht="16.149999999999999" customHeight="1" thickBot="1" x14ac:dyDescent="0.25">
      <c r="A10" s="46" t="s">
        <v>77</v>
      </c>
      <c r="B10" s="47" t="s">
        <v>78</v>
      </c>
      <c r="C10" s="47" t="s">
        <v>76</v>
      </c>
      <c r="D10" s="51" t="s">
        <v>76</v>
      </c>
      <c r="E10" s="63">
        <v>0</v>
      </c>
      <c r="F10" s="86">
        <v>0</v>
      </c>
      <c r="G10" s="86">
        <v>0</v>
      </c>
      <c r="H10" s="86">
        <v>0</v>
      </c>
    </row>
    <row r="11" spans="1:11" ht="15.6" customHeight="1" thickBot="1" x14ac:dyDescent="0.25">
      <c r="A11" s="52" t="s">
        <v>79</v>
      </c>
      <c r="B11" s="47" t="s">
        <v>80</v>
      </c>
      <c r="C11" s="47"/>
      <c r="D11" s="51"/>
      <c r="E11" s="88">
        <f>E13+E12</f>
        <v>1912165</v>
      </c>
      <c r="F11" s="88">
        <f>F13+F12</f>
        <v>1695272</v>
      </c>
      <c r="G11" s="88">
        <f>G13+G12</f>
        <v>1287603</v>
      </c>
      <c r="H11" s="89"/>
      <c r="I11" s="92">
        <f>E11+E9</f>
        <v>1930646.44</v>
      </c>
    </row>
    <row r="12" spans="1:11" ht="16.899999999999999" customHeight="1" x14ac:dyDescent="0.2">
      <c r="A12" s="53" t="s">
        <v>81</v>
      </c>
      <c r="B12" s="54" t="s">
        <v>82</v>
      </c>
      <c r="C12" s="54" t="s">
        <v>83</v>
      </c>
      <c r="D12" s="55"/>
      <c r="E12" s="64">
        <v>14890</v>
      </c>
      <c r="F12" s="87">
        <v>0</v>
      </c>
      <c r="G12" s="87">
        <v>0</v>
      </c>
      <c r="H12" s="87">
        <v>0</v>
      </c>
    </row>
    <row r="13" spans="1:11" s="28" customFormat="1" ht="36.75" thickBot="1" x14ac:dyDescent="0.25">
      <c r="A13" s="53" t="s">
        <v>84</v>
      </c>
      <c r="B13" s="54" t="s">
        <v>85</v>
      </c>
      <c r="C13" s="54" t="s">
        <v>83</v>
      </c>
      <c r="D13" s="56"/>
      <c r="E13" s="63">
        <v>1897275</v>
      </c>
      <c r="F13" s="86">
        <v>1695272</v>
      </c>
      <c r="G13" s="86">
        <v>1287603</v>
      </c>
      <c r="H13" s="86">
        <v>0</v>
      </c>
      <c r="I13" s="34"/>
      <c r="J13" s="34"/>
      <c r="K13"/>
    </row>
    <row r="14" spans="1:11" s="28" customFormat="1" ht="13.5" thickBot="1" x14ac:dyDescent="0.25">
      <c r="A14" s="57" t="s">
        <v>86</v>
      </c>
      <c r="B14" s="54" t="s">
        <v>87</v>
      </c>
      <c r="C14" s="54" t="s">
        <v>76</v>
      </c>
      <c r="D14" s="56"/>
      <c r="E14" s="88">
        <f>E15+E24+E23+E33</f>
        <v>1930646.44</v>
      </c>
      <c r="F14" s="88">
        <f>F15+F24+F23</f>
        <v>1695272</v>
      </c>
      <c r="G14" s="88">
        <f>G15+G24+G23</f>
        <v>1287603</v>
      </c>
      <c r="H14" s="89">
        <v>0</v>
      </c>
      <c r="I14" s="34"/>
      <c r="J14" s="34"/>
      <c r="K14"/>
    </row>
    <row r="15" spans="1:11" s="28" customFormat="1" x14ac:dyDescent="0.2">
      <c r="A15" s="35" t="s">
        <v>88</v>
      </c>
      <c r="B15" s="54" t="s">
        <v>89</v>
      </c>
      <c r="C15" s="54" t="s">
        <v>76</v>
      </c>
      <c r="D15" s="56"/>
      <c r="E15" s="64">
        <f>E16+E17+E18+E19</f>
        <v>1689126.22</v>
      </c>
      <c r="F15" s="64">
        <f>F16+F17+F18+F19</f>
        <v>1645272</v>
      </c>
      <c r="G15" s="64">
        <f>G16+G17+G18+G19</f>
        <v>1237603</v>
      </c>
      <c r="H15" s="90" t="s">
        <v>76</v>
      </c>
      <c r="I15" s="34"/>
      <c r="J15" s="34"/>
      <c r="K15"/>
    </row>
    <row r="16" spans="1:11" s="28" customFormat="1" ht="16.149999999999999" customHeight="1" x14ac:dyDescent="0.2">
      <c r="A16" s="35" t="s">
        <v>90</v>
      </c>
      <c r="B16" s="54" t="s">
        <v>91</v>
      </c>
      <c r="C16" s="54" t="s">
        <v>58</v>
      </c>
      <c r="D16" s="56"/>
      <c r="E16" s="49">
        <v>1311989</v>
      </c>
      <c r="F16" s="50">
        <v>1263649</v>
      </c>
      <c r="G16" s="50">
        <v>950539</v>
      </c>
      <c r="H16" s="58" t="s">
        <v>76</v>
      </c>
      <c r="I16" s="34"/>
      <c r="J16" s="34"/>
      <c r="K16"/>
    </row>
    <row r="17" spans="1:11" s="28" customFormat="1" ht="17.45" customHeight="1" x14ac:dyDescent="0.2">
      <c r="A17" s="35" t="s">
        <v>92</v>
      </c>
      <c r="B17" s="54" t="s">
        <v>93</v>
      </c>
      <c r="C17" s="54" t="s">
        <v>52</v>
      </c>
      <c r="D17" s="56"/>
      <c r="E17" s="49"/>
      <c r="F17" s="50">
        <v>0</v>
      </c>
      <c r="G17" s="50">
        <v>0</v>
      </c>
      <c r="H17" s="58" t="s">
        <v>76</v>
      </c>
      <c r="I17" s="34"/>
      <c r="J17" s="34"/>
      <c r="K17"/>
    </row>
    <row r="18" spans="1:11" s="28" customFormat="1" ht="24" x14ac:dyDescent="0.2">
      <c r="A18" s="53" t="s">
        <v>94</v>
      </c>
      <c r="B18" s="54" t="s">
        <v>95</v>
      </c>
      <c r="C18" s="54" t="s">
        <v>53</v>
      </c>
      <c r="D18" s="56"/>
      <c r="E18" s="49"/>
      <c r="F18" s="50">
        <v>0</v>
      </c>
      <c r="G18" s="50">
        <v>0</v>
      </c>
      <c r="H18" s="58" t="s">
        <v>76</v>
      </c>
      <c r="I18" s="34"/>
      <c r="J18" s="34"/>
      <c r="K18"/>
    </row>
    <row r="19" spans="1:11" s="28" customFormat="1" ht="28.15" customHeight="1" x14ac:dyDescent="0.2">
      <c r="A19" s="53" t="s">
        <v>96</v>
      </c>
      <c r="B19" s="54" t="s">
        <v>97</v>
      </c>
      <c r="C19" s="54" t="s">
        <v>51</v>
      </c>
      <c r="D19" s="56"/>
      <c r="E19" s="49">
        <v>377137.22</v>
      </c>
      <c r="F19" s="50">
        <v>381623</v>
      </c>
      <c r="G19" s="50">
        <v>287064</v>
      </c>
      <c r="H19" s="58" t="s">
        <v>76</v>
      </c>
      <c r="I19" s="34"/>
      <c r="J19" s="34"/>
      <c r="K19"/>
    </row>
    <row r="20" spans="1:11" ht="16.899999999999999" customHeight="1" x14ac:dyDescent="0.2">
      <c r="A20" s="35" t="s">
        <v>98</v>
      </c>
      <c r="B20" s="54" t="s">
        <v>99</v>
      </c>
      <c r="C20" s="54" t="s">
        <v>51</v>
      </c>
      <c r="D20" s="56"/>
      <c r="E20" s="49"/>
      <c r="F20" s="50"/>
      <c r="G20" s="50"/>
      <c r="H20" s="58" t="s">
        <v>76</v>
      </c>
    </row>
    <row r="21" spans="1:11" s="28" customFormat="1" ht="13.9" customHeight="1" x14ac:dyDescent="0.2">
      <c r="A21" s="53" t="s">
        <v>100</v>
      </c>
      <c r="B21" s="54" t="s">
        <v>101</v>
      </c>
      <c r="C21" s="54" t="s">
        <v>51</v>
      </c>
      <c r="D21" s="56"/>
      <c r="E21" s="49"/>
      <c r="F21" s="50"/>
      <c r="G21" s="50"/>
      <c r="H21" s="58" t="s">
        <v>76</v>
      </c>
      <c r="I21" s="34"/>
      <c r="J21" s="34"/>
      <c r="K21"/>
    </row>
    <row r="22" spans="1:11" s="28" customFormat="1" x14ac:dyDescent="0.2">
      <c r="A22" s="53" t="s">
        <v>102</v>
      </c>
      <c r="B22" s="54" t="s">
        <v>103</v>
      </c>
      <c r="C22" s="54" t="s">
        <v>76</v>
      </c>
      <c r="D22" s="56"/>
      <c r="E22" s="49"/>
      <c r="F22" s="50"/>
      <c r="G22" s="50"/>
      <c r="H22" s="58"/>
      <c r="I22" s="34"/>
      <c r="J22" s="34"/>
      <c r="K22"/>
    </row>
    <row r="23" spans="1:11" s="28" customFormat="1" ht="27.6" customHeight="1" x14ac:dyDescent="0.2">
      <c r="A23" s="59" t="s">
        <v>104</v>
      </c>
      <c r="B23" s="60" t="s">
        <v>105</v>
      </c>
      <c r="C23" s="60" t="s">
        <v>106</v>
      </c>
      <c r="D23" s="56"/>
      <c r="E23" s="49"/>
      <c r="F23" s="50"/>
      <c r="G23" s="50"/>
      <c r="H23" s="58"/>
      <c r="I23" s="34"/>
      <c r="J23" s="34"/>
      <c r="K23"/>
    </row>
    <row r="24" spans="1:11" s="28" customFormat="1" ht="13.15" customHeight="1" x14ac:dyDescent="0.2">
      <c r="A24" s="59" t="s">
        <v>107</v>
      </c>
      <c r="B24" s="60" t="s">
        <v>108</v>
      </c>
      <c r="C24" s="60" t="s">
        <v>50</v>
      </c>
      <c r="D24" s="56"/>
      <c r="E24" s="70">
        <f>E25+E26+E27+E28+E29+E30+E31+E32</f>
        <v>234888.22</v>
      </c>
      <c r="F24" s="70">
        <f>F25+F26+F27+F28+F29+F30+F31+F32</f>
        <v>50000</v>
      </c>
      <c r="G24" s="70">
        <f>G25+G26+G27+G28+G29+G30+G31+G32</f>
        <v>50000</v>
      </c>
      <c r="H24" s="49">
        <f>H25+H26+H27+H28+H29+H30+H31+H32</f>
        <v>0</v>
      </c>
      <c r="I24" s="34"/>
      <c r="J24" s="34"/>
      <c r="K24"/>
    </row>
    <row r="25" spans="1:11" s="28" customFormat="1" ht="13.15" customHeight="1" x14ac:dyDescent="0.2">
      <c r="A25" s="35" t="s">
        <v>109</v>
      </c>
      <c r="B25" s="54"/>
      <c r="C25" s="54" t="s">
        <v>50</v>
      </c>
      <c r="D25" s="56"/>
      <c r="E25" s="49">
        <v>561.6</v>
      </c>
      <c r="F25" s="50">
        <v>0</v>
      </c>
      <c r="G25" s="50">
        <v>0</v>
      </c>
      <c r="H25" s="50">
        <v>0</v>
      </c>
      <c r="I25" s="34"/>
      <c r="J25" s="34"/>
      <c r="K25"/>
    </row>
    <row r="26" spans="1:11" s="28" customFormat="1" ht="17.45" customHeight="1" x14ac:dyDescent="0.2">
      <c r="A26" s="35" t="s">
        <v>110</v>
      </c>
      <c r="B26" s="54"/>
      <c r="C26" s="54" t="s">
        <v>50</v>
      </c>
      <c r="D26" s="56"/>
      <c r="E26" s="49"/>
      <c r="F26" s="50">
        <v>0</v>
      </c>
      <c r="G26" s="50">
        <v>0</v>
      </c>
      <c r="H26" s="50">
        <v>0</v>
      </c>
      <c r="I26" s="34"/>
      <c r="J26" s="34"/>
      <c r="K26"/>
    </row>
    <row r="27" spans="1:11" s="28" customFormat="1" ht="16.149999999999999" customHeight="1" x14ac:dyDescent="0.2">
      <c r="A27" s="35" t="s">
        <v>111</v>
      </c>
      <c r="B27" s="54"/>
      <c r="C27" s="54" t="s">
        <v>50</v>
      </c>
      <c r="D27" s="56"/>
      <c r="E27" s="49">
        <v>219359.63</v>
      </c>
      <c r="F27" s="50">
        <v>50000</v>
      </c>
      <c r="G27" s="50">
        <v>50000</v>
      </c>
      <c r="H27" s="50">
        <v>0</v>
      </c>
      <c r="I27" s="34"/>
      <c r="J27" s="34"/>
      <c r="K27"/>
    </row>
    <row r="28" spans="1:11" s="28" customFormat="1" ht="13.9" customHeight="1" x14ac:dyDescent="0.2">
      <c r="A28" s="35" t="s">
        <v>62</v>
      </c>
      <c r="B28" s="54"/>
      <c r="C28" s="54" t="s">
        <v>50</v>
      </c>
      <c r="D28" s="56"/>
      <c r="E28" s="49"/>
      <c r="F28" s="50">
        <v>0</v>
      </c>
      <c r="G28" s="50">
        <v>0</v>
      </c>
      <c r="H28" s="50">
        <v>0</v>
      </c>
      <c r="I28" s="34"/>
      <c r="J28" s="34"/>
      <c r="K28"/>
    </row>
    <row r="29" spans="1:11" s="28" customFormat="1" ht="15.6" customHeight="1" x14ac:dyDescent="0.2">
      <c r="A29" s="35" t="s">
        <v>112</v>
      </c>
      <c r="B29" s="54"/>
      <c r="C29" s="54" t="s">
        <v>50</v>
      </c>
      <c r="D29" s="56"/>
      <c r="E29" s="49"/>
      <c r="F29" s="50">
        <v>0</v>
      </c>
      <c r="G29" s="50">
        <v>0</v>
      </c>
      <c r="H29" s="50">
        <v>0</v>
      </c>
      <c r="I29" s="34"/>
      <c r="J29" s="34"/>
      <c r="K29"/>
    </row>
    <row r="30" spans="1:11" s="28" customFormat="1" x14ac:dyDescent="0.2">
      <c r="A30" s="35" t="s">
        <v>64</v>
      </c>
      <c r="B30" s="54"/>
      <c r="C30" s="54" t="s">
        <v>50</v>
      </c>
      <c r="D30" s="56"/>
      <c r="E30" s="49"/>
      <c r="F30" s="50">
        <v>0</v>
      </c>
      <c r="G30" s="50">
        <v>0</v>
      </c>
      <c r="H30" s="50">
        <v>0</v>
      </c>
      <c r="I30" s="34"/>
      <c r="J30" s="34"/>
      <c r="K30"/>
    </row>
    <row r="31" spans="1:11" s="28" customFormat="1" ht="15.6" customHeight="1" x14ac:dyDescent="0.2">
      <c r="A31" s="35" t="s">
        <v>63</v>
      </c>
      <c r="B31" s="54"/>
      <c r="C31" s="54" t="s">
        <v>50</v>
      </c>
      <c r="D31" s="56"/>
      <c r="E31" s="49"/>
      <c r="F31" s="50">
        <v>0</v>
      </c>
      <c r="G31" s="50">
        <v>0</v>
      </c>
      <c r="H31" s="50">
        <v>0</v>
      </c>
      <c r="I31" s="34"/>
      <c r="J31" s="34"/>
      <c r="K31"/>
    </row>
    <row r="32" spans="1:11" s="28" customFormat="1" x14ac:dyDescent="0.2">
      <c r="A32" s="91" t="s">
        <v>165</v>
      </c>
      <c r="B32" s="54"/>
      <c r="C32" s="54" t="s">
        <v>50</v>
      </c>
      <c r="D32" s="56"/>
      <c r="E32" s="49">
        <v>14966.99</v>
      </c>
      <c r="F32" s="50">
        <v>0</v>
      </c>
      <c r="G32" s="50">
        <v>0</v>
      </c>
      <c r="H32" s="50">
        <v>0</v>
      </c>
      <c r="I32" s="34"/>
      <c r="J32" s="34"/>
      <c r="K32"/>
    </row>
    <row r="33" spans="1:11" s="28" customFormat="1" x14ac:dyDescent="0.2">
      <c r="A33" s="57" t="s">
        <v>113</v>
      </c>
      <c r="B33" s="54" t="s">
        <v>114</v>
      </c>
      <c r="C33" s="54" t="s">
        <v>115</v>
      </c>
      <c r="D33" s="56"/>
      <c r="E33" s="70">
        <f>E34+E35+E36</f>
        <v>6632</v>
      </c>
      <c r="F33" s="50"/>
      <c r="G33" s="50"/>
      <c r="H33" s="61" t="s">
        <v>76</v>
      </c>
      <c r="I33" s="34"/>
      <c r="J33" s="34"/>
      <c r="K33"/>
    </row>
    <row r="34" spans="1:11" s="28" customFormat="1" x14ac:dyDescent="0.2">
      <c r="A34" s="35" t="s">
        <v>116</v>
      </c>
      <c r="B34" s="54" t="s">
        <v>117</v>
      </c>
      <c r="C34" s="54" t="s">
        <v>54</v>
      </c>
      <c r="D34" s="56"/>
      <c r="E34" s="49">
        <v>6632</v>
      </c>
      <c r="F34" s="50">
        <v>0</v>
      </c>
      <c r="G34" s="50">
        <v>0</v>
      </c>
      <c r="H34" s="61" t="s">
        <v>76</v>
      </c>
      <c r="I34" s="34"/>
      <c r="J34" s="34"/>
      <c r="K34"/>
    </row>
    <row r="35" spans="1:11" ht="24" x14ac:dyDescent="0.2">
      <c r="A35" s="53" t="s">
        <v>118</v>
      </c>
      <c r="B35" s="54" t="s">
        <v>119</v>
      </c>
      <c r="C35" s="54" t="s">
        <v>56</v>
      </c>
      <c r="D35" s="56"/>
      <c r="E35" s="49"/>
      <c r="F35" s="50">
        <v>0</v>
      </c>
      <c r="G35" s="50">
        <v>0</v>
      </c>
      <c r="H35" s="61" t="s">
        <v>76</v>
      </c>
    </row>
    <row r="36" spans="1:11" ht="13.15" customHeight="1" x14ac:dyDescent="0.2">
      <c r="A36" s="53" t="s">
        <v>120</v>
      </c>
      <c r="B36" s="54" t="s">
        <v>121</v>
      </c>
      <c r="C36" s="54" t="s">
        <v>57</v>
      </c>
      <c r="D36" s="56"/>
      <c r="E36" s="49"/>
      <c r="F36" s="50">
        <v>0</v>
      </c>
      <c r="G36" s="50">
        <v>0</v>
      </c>
      <c r="H36" s="61" t="s">
        <v>76</v>
      </c>
    </row>
    <row r="37" spans="1:11" s="36" customFormat="1" ht="26.45" customHeight="1" x14ac:dyDescent="0.2">
      <c r="A37" s="53" t="s">
        <v>122</v>
      </c>
      <c r="B37" s="54" t="s">
        <v>123</v>
      </c>
      <c r="C37" s="54" t="s">
        <v>55</v>
      </c>
      <c r="D37" s="56"/>
      <c r="E37" s="49"/>
      <c r="F37" s="50">
        <v>0</v>
      </c>
      <c r="G37" s="50">
        <v>0</v>
      </c>
      <c r="H37" s="61" t="s">
        <v>76</v>
      </c>
      <c r="I37" s="34"/>
      <c r="J37" s="34"/>
      <c r="K37"/>
    </row>
    <row r="41" spans="1:11" ht="12.75" customHeight="1" x14ac:dyDescent="0.2">
      <c r="D41" s="29"/>
    </row>
  </sheetData>
  <mergeCells count="11">
    <mergeCell ref="B2:G2"/>
    <mergeCell ref="B3:G3"/>
    <mergeCell ref="A5:A7"/>
    <mergeCell ref="B5:B7"/>
    <mergeCell ref="C5:C7"/>
    <mergeCell ref="D5:D7"/>
    <mergeCell ref="E5:H5"/>
    <mergeCell ref="E6:E7"/>
    <mergeCell ref="F6:F7"/>
    <mergeCell ref="G6:G7"/>
    <mergeCell ref="H6:H7"/>
  </mergeCells>
  <pageMargins left="0.7" right="0.7" top="0.75" bottom="0.75" header="0.3" footer="0.3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workbookViewId="0">
      <selection activeCell="E15" sqref="E15"/>
    </sheetView>
  </sheetViews>
  <sheetFormatPr defaultRowHeight="12.75" customHeight="1" x14ac:dyDescent="0.2"/>
  <cols>
    <col min="1" max="1" width="5.140625" customWidth="1"/>
    <col min="2" max="2" width="69.140625" customWidth="1"/>
    <col min="3" max="3" width="13.42578125" customWidth="1"/>
    <col min="4" max="4" width="12.28515625" customWidth="1"/>
    <col min="5" max="6" width="16" customWidth="1"/>
    <col min="7" max="7" width="14.42578125" customWidth="1"/>
    <col min="8" max="8" width="13" customWidth="1"/>
    <col min="9" max="9" width="14.42578125" customWidth="1"/>
    <col min="10" max="10" width="12.85546875" customWidth="1"/>
    <col min="11" max="11" width="12.5703125" customWidth="1"/>
    <col min="12" max="12" width="9.5703125" customWidth="1"/>
    <col min="13" max="13" width="7.85546875" customWidth="1"/>
  </cols>
  <sheetData>
    <row r="1" spans="1:8" ht="12.75" customHeight="1" x14ac:dyDescent="0.2">
      <c r="B1" s="25"/>
      <c r="C1" s="25"/>
      <c r="D1" s="25"/>
      <c r="E1" s="25"/>
      <c r="F1" s="25"/>
      <c r="G1" s="25"/>
      <c r="H1" s="25"/>
    </row>
    <row r="2" spans="1:8" ht="14.25" customHeight="1" x14ac:dyDescent="0.2">
      <c r="B2" s="136" t="s">
        <v>59</v>
      </c>
      <c r="C2" s="136"/>
      <c r="D2" s="136"/>
      <c r="E2" s="136"/>
      <c r="F2" s="136"/>
      <c r="G2" s="136"/>
      <c r="H2" s="136"/>
    </row>
    <row r="3" spans="1:8" ht="14.25" customHeight="1" x14ac:dyDescent="0.2">
      <c r="B3" s="120" t="s">
        <v>169</v>
      </c>
      <c r="C3" s="120"/>
      <c r="D3" s="120"/>
      <c r="E3" s="120"/>
      <c r="F3" s="120"/>
      <c r="G3" s="120"/>
      <c r="H3" s="120"/>
    </row>
    <row r="4" spans="1:8" ht="12.75" customHeight="1" x14ac:dyDescent="0.2">
      <c r="B4" s="24"/>
      <c r="C4" s="24"/>
      <c r="D4" s="24"/>
      <c r="E4" s="24"/>
      <c r="F4" s="24"/>
      <c r="G4" s="24"/>
      <c r="H4" s="24"/>
    </row>
    <row r="5" spans="1:8" ht="12.75" customHeight="1" x14ac:dyDescent="0.2">
      <c r="A5" s="137" t="s">
        <v>124</v>
      </c>
      <c r="B5" s="140" t="s">
        <v>30</v>
      </c>
      <c r="C5" s="140" t="s">
        <v>125</v>
      </c>
      <c r="D5" s="140" t="s">
        <v>60</v>
      </c>
      <c r="E5" s="143" t="s">
        <v>69</v>
      </c>
      <c r="F5" s="144"/>
      <c r="G5" s="144"/>
      <c r="H5" s="145"/>
    </row>
    <row r="6" spans="1:8" ht="12.75" customHeight="1" x14ac:dyDescent="0.2">
      <c r="A6" s="138"/>
      <c r="B6" s="141"/>
      <c r="C6" s="141"/>
      <c r="D6" s="141"/>
      <c r="E6" s="146" t="s">
        <v>70</v>
      </c>
      <c r="F6" s="147" t="s">
        <v>71</v>
      </c>
      <c r="G6" s="147" t="s">
        <v>72</v>
      </c>
      <c r="H6" s="147" t="s">
        <v>73</v>
      </c>
    </row>
    <row r="7" spans="1:8" ht="32.450000000000003" customHeight="1" x14ac:dyDescent="0.2">
      <c r="A7" s="139"/>
      <c r="B7" s="142"/>
      <c r="C7" s="142"/>
      <c r="D7" s="142"/>
      <c r="E7" s="131"/>
      <c r="F7" s="148"/>
      <c r="G7" s="148"/>
      <c r="H7" s="148"/>
    </row>
    <row r="8" spans="1:8" ht="16.149999999999999" customHeight="1" x14ac:dyDescent="0.2">
      <c r="A8" s="66">
        <v>1</v>
      </c>
      <c r="B8" s="31">
        <v>2</v>
      </c>
      <c r="C8" s="31">
        <v>3</v>
      </c>
      <c r="D8" s="31">
        <v>4</v>
      </c>
      <c r="E8" s="67">
        <v>5</v>
      </c>
      <c r="F8" s="68">
        <v>6</v>
      </c>
      <c r="G8" s="68">
        <v>7</v>
      </c>
      <c r="H8" s="68">
        <v>8</v>
      </c>
    </row>
    <row r="9" spans="1:8" ht="12.75" customHeight="1" x14ac:dyDescent="0.2">
      <c r="A9" s="62">
        <v>1</v>
      </c>
      <c r="B9" s="52" t="s">
        <v>126</v>
      </c>
      <c r="C9" s="69" t="s">
        <v>127</v>
      </c>
      <c r="D9" s="69" t="s">
        <v>76</v>
      </c>
      <c r="E9" s="70">
        <f>E10+E11</f>
        <v>234888.21999999997</v>
      </c>
      <c r="F9" s="70">
        <f>F10+F11+F12</f>
        <v>50000</v>
      </c>
      <c r="G9" s="70">
        <f>G10+G11+G12</f>
        <v>50000</v>
      </c>
      <c r="H9" s="71"/>
    </row>
    <row r="10" spans="1:8" ht="31.15" customHeight="1" x14ac:dyDescent="0.2">
      <c r="A10" s="72" t="s">
        <v>128</v>
      </c>
      <c r="B10" s="73" t="s">
        <v>129</v>
      </c>
      <c r="C10" s="69" t="s">
        <v>130</v>
      </c>
      <c r="D10" s="69" t="s">
        <v>76</v>
      </c>
      <c r="E10" s="74">
        <v>34189.89</v>
      </c>
      <c r="F10" s="75"/>
      <c r="G10" s="71"/>
      <c r="H10" s="71"/>
    </row>
    <row r="11" spans="1:8" ht="42.6" customHeight="1" x14ac:dyDescent="0.2">
      <c r="A11" s="72" t="s">
        <v>131</v>
      </c>
      <c r="B11" s="73" t="s">
        <v>132</v>
      </c>
      <c r="C11" s="69" t="s">
        <v>133</v>
      </c>
      <c r="D11" s="69" t="s">
        <v>76</v>
      </c>
      <c r="E11" s="76">
        <f>E12+E13+E14+E15</f>
        <v>200698.33</v>
      </c>
      <c r="F11" s="76">
        <f>F12+F13+F14+F15</f>
        <v>50000</v>
      </c>
      <c r="G11" s="76">
        <f>G12+G13+G14+G15</f>
        <v>50000</v>
      </c>
      <c r="H11" s="75"/>
    </row>
    <row r="12" spans="1:8" ht="27" customHeight="1" x14ac:dyDescent="0.2">
      <c r="A12" s="72" t="s">
        <v>134</v>
      </c>
      <c r="B12" s="52" t="s">
        <v>135</v>
      </c>
      <c r="C12" s="77" t="s">
        <v>136</v>
      </c>
      <c r="D12" s="77" t="s">
        <v>76</v>
      </c>
      <c r="E12" s="78"/>
      <c r="F12" s="75"/>
      <c r="G12" s="71"/>
      <c r="H12" s="71"/>
    </row>
    <row r="13" spans="1:8" s="28" customFormat="1" ht="15" customHeight="1" x14ac:dyDescent="0.2">
      <c r="A13" s="79" t="s">
        <v>137</v>
      </c>
      <c r="B13" s="80" t="s">
        <v>138</v>
      </c>
      <c r="C13" s="77" t="s">
        <v>139</v>
      </c>
      <c r="D13" s="77" t="s">
        <v>76</v>
      </c>
      <c r="E13" s="76">
        <v>200698.33</v>
      </c>
      <c r="F13" s="75">
        <v>50000</v>
      </c>
      <c r="G13" s="71">
        <v>50000</v>
      </c>
      <c r="H13" s="71"/>
    </row>
    <row r="14" spans="1:8" s="28" customFormat="1" ht="13.9" customHeight="1" x14ac:dyDescent="0.2">
      <c r="A14" s="79" t="s">
        <v>140</v>
      </c>
      <c r="B14" s="80" t="s">
        <v>141</v>
      </c>
      <c r="C14" s="77" t="s">
        <v>142</v>
      </c>
      <c r="D14" s="77" t="s">
        <v>76</v>
      </c>
      <c r="E14" s="76"/>
      <c r="F14" s="75"/>
      <c r="G14" s="71"/>
      <c r="H14" s="71"/>
    </row>
    <row r="15" spans="1:8" s="28" customFormat="1" ht="28.15" customHeight="1" x14ac:dyDescent="0.2">
      <c r="A15" s="79" t="s">
        <v>143</v>
      </c>
      <c r="B15" s="80" t="s">
        <v>144</v>
      </c>
      <c r="C15" s="77" t="s">
        <v>145</v>
      </c>
      <c r="D15" s="77" t="s">
        <v>76</v>
      </c>
      <c r="E15" s="76"/>
      <c r="F15" s="75"/>
      <c r="G15" s="71"/>
      <c r="H15" s="81" t="s">
        <v>76</v>
      </c>
    </row>
    <row r="16" spans="1:8" s="28" customFormat="1" ht="16.899999999999999" customHeight="1" x14ac:dyDescent="0.2">
      <c r="A16" s="79" t="s">
        <v>146</v>
      </c>
      <c r="B16" s="80" t="s">
        <v>138</v>
      </c>
      <c r="C16" s="77" t="s">
        <v>147</v>
      </c>
      <c r="D16" s="77" t="s">
        <v>76</v>
      </c>
      <c r="E16" s="76"/>
      <c r="F16" s="75"/>
      <c r="G16" s="71"/>
      <c r="H16" s="81" t="s">
        <v>76</v>
      </c>
    </row>
    <row r="17" spans="1:8" s="28" customFormat="1" ht="14.45" customHeight="1" x14ac:dyDescent="0.2">
      <c r="A17" s="79" t="s">
        <v>148</v>
      </c>
      <c r="B17" s="80" t="s">
        <v>141</v>
      </c>
      <c r="C17" s="77" t="s">
        <v>149</v>
      </c>
      <c r="D17" s="77" t="s">
        <v>76</v>
      </c>
      <c r="E17" s="76"/>
      <c r="F17" s="75"/>
      <c r="G17" s="71"/>
      <c r="H17" s="81" t="s">
        <v>76</v>
      </c>
    </row>
    <row r="18" spans="1:8" s="28" customFormat="1" ht="44.45" customHeight="1" x14ac:dyDescent="0.2">
      <c r="A18" s="65" t="s">
        <v>150</v>
      </c>
      <c r="B18" s="59" t="s">
        <v>151</v>
      </c>
      <c r="C18" s="77" t="s">
        <v>152</v>
      </c>
      <c r="D18" s="77" t="s">
        <v>76</v>
      </c>
      <c r="E18" s="70">
        <f>E13</f>
        <v>200698.33</v>
      </c>
      <c r="F18" s="70">
        <f>F11-F10</f>
        <v>50000</v>
      </c>
      <c r="G18" s="70">
        <f>G11-G10</f>
        <v>50000</v>
      </c>
      <c r="H18" s="81"/>
    </row>
    <row r="19" spans="1:8" s="28" customFormat="1" ht="17.45" customHeight="1" x14ac:dyDescent="0.2">
      <c r="A19" s="82"/>
      <c r="B19" s="80" t="s">
        <v>153</v>
      </c>
      <c r="C19" s="83" t="s">
        <v>154</v>
      </c>
      <c r="D19" s="83"/>
      <c r="E19" s="76">
        <f>E18</f>
        <v>200698.33</v>
      </c>
      <c r="F19" s="76">
        <f>F18</f>
        <v>50000</v>
      </c>
      <c r="G19" s="76">
        <f>G18</f>
        <v>50000</v>
      </c>
      <c r="H19" s="81"/>
    </row>
    <row r="20" spans="1:8" s="28" customFormat="1" ht="19.149999999999999" customHeight="1" x14ac:dyDescent="0.2">
      <c r="A20" s="25"/>
      <c r="B20" s="25"/>
      <c r="C20" s="25"/>
      <c r="D20" s="25"/>
      <c r="E20" s="25"/>
      <c r="F20" s="25"/>
      <c r="G20" s="25"/>
      <c r="H20" s="25"/>
    </row>
    <row r="21" spans="1:8" s="28" customFormat="1" ht="18.600000000000001" customHeight="1" x14ac:dyDescent="0.2">
      <c r="A21" s="149" t="s">
        <v>155</v>
      </c>
      <c r="B21" s="135"/>
      <c r="C21" s="135"/>
      <c r="D21" s="135"/>
      <c r="E21" s="135"/>
      <c r="F21" s="135"/>
      <c r="G21" s="135"/>
      <c r="H21" s="135"/>
    </row>
    <row r="22" spans="1:8" s="28" customFormat="1" ht="14.45" customHeight="1" x14ac:dyDescent="0.2">
      <c r="A22" s="150" t="s">
        <v>156</v>
      </c>
      <c r="B22" s="135"/>
      <c r="C22" s="135"/>
      <c r="D22" s="135"/>
      <c r="E22" s="135"/>
      <c r="F22"/>
      <c r="G22"/>
      <c r="H22"/>
    </row>
    <row r="23" spans="1:8" s="28" customFormat="1" ht="7.15" customHeight="1" x14ac:dyDescent="0.2">
      <c r="A23"/>
      <c r="B23"/>
      <c r="C23"/>
      <c r="D23"/>
      <c r="E23"/>
      <c r="F23"/>
      <c r="G23"/>
      <c r="H23"/>
    </row>
    <row r="24" spans="1:8" s="28" customFormat="1" ht="18.600000000000001" customHeight="1" x14ac:dyDescent="0.2">
      <c r="A24" s="149" t="s">
        <v>157</v>
      </c>
      <c r="B24" s="135"/>
      <c r="C24" s="135"/>
      <c r="D24" s="135"/>
      <c r="E24" s="135"/>
      <c r="F24"/>
      <c r="G24"/>
      <c r="H24"/>
    </row>
    <row r="25" spans="1:8" s="28" customFormat="1" ht="13.9" customHeight="1" x14ac:dyDescent="0.2">
      <c r="A25" s="150" t="s">
        <v>158</v>
      </c>
      <c r="B25" s="150"/>
      <c r="C25" s="150"/>
      <c r="D25"/>
      <c r="E25"/>
      <c r="F25"/>
      <c r="G25"/>
      <c r="H25"/>
    </row>
    <row r="26" spans="1:8" s="28" customFormat="1" x14ac:dyDescent="0.2">
      <c r="A26" s="149" t="s">
        <v>159</v>
      </c>
      <c r="B26" s="135"/>
      <c r="C26"/>
      <c r="D26"/>
      <c r="E26"/>
      <c r="F26"/>
      <c r="G26"/>
      <c r="H26"/>
    </row>
    <row r="27" spans="1:8" s="28" customFormat="1" x14ac:dyDescent="0.2">
      <c r="A27"/>
      <c r="B27"/>
      <c r="C27"/>
      <c r="D27"/>
      <c r="E27"/>
      <c r="F27"/>
      <c r="G27"/>
      <c r="H27"/>
    </row>
    <row r="28" spans="1:8" s="28" customFormat="1" x14ac:dyDescent="0.2">
      <c r="A28" s="151" t="s">
        <v>160</v>
      </c>
      <c r="B28" s="152"/>
      <c r="C28"/>
      <c r="D28"/>
      <c r="E28"/>
      <c r="F28"/>
      <c r="G28"/>
      <c r="H28"/>
    </row>
    <row r="29" spans="1:8" s="28" customFormat="1" x14ac:dyDescent="0.2">
      <c r="A29" s="152"/>
      <c r="B29" s="152"/>
      <c r="C29"/>
      <c r="D29"/>
      <c r="E29"/>
      <c r="F29"/>
      <c r="G29"/>
      <c r="H29"/>
    </row>
    <row r="30" spans="1:8" ht="1.1499999999999999" customHeight="1" x14ac:dyDescent="0.2">
      <c r="A30" s="152"/>
      <c r="B30" s="152"/>
    </row>
    <row r="31" spans="1:8" ht="12.6" hidden="1" customHeight="1" x14ac:dyDescent="0.2">
      <c r="A31" s="152"/>
      <c r="B31" s="152"/>
    </row>
    <row r="32" spans="1:8" ht="12.6" hidden="1" customHeight="1" x14ac:dyDescent="0.2">
      <c r="A32" s="84" t="s">
        <v>161</v>
      </c>
      <c r="B32" s="28"/>
      <c r="C32" s="28"/>
      <c r="D32" s="28"/>
      <c r="E32" s="28"/>
      <c r="F32" s="28"/>
      <c r="G32" s="28"/>
      <c r="H32" s="28"/>
    </row>
    <row r="33" spans="1:8" ht="12.75" customHeight="1" x14ac:dyDescent="0.2">
      <c r="A33" s="85" t="s">
        <v>162</v>
      </c>
      <c r="B33" s="28"/>
      <c r="C33" s="28"/>
      <c r="D33" s="28"/>
      <c r="E33" s="28"/>
      <c r="F33" s="28"/>
      <c r="G33" s="28"/>
      <c r="H33" s="28"/>
    </row>
    <row r="34" spans="1:8" ht="12.75" customHeight="1" x14ac:dyDescent="0.2">
      <c r="A34" s="28"/>
      <c r="B34" s="28"/>
      <c r="C34" s="28"/>
      <c r="D34" s="28"/>
      <c r="E34" s="28"/>
      <c r="F34" s="28"/>
      <c r="G34" s="28"/>
      <c r="H34" s="28"/>
    </row>
    <row r="35" spans="1:8" ht="12.75" customHeight="1" x14ac:dyDescent="0.2">
      <c r="A35" s="84" t="s">
        <v>163</v>
      </c>
      <c r="B35" s="28"/>
      <c r="C35" s="28"/>
      <c r="D35" s="28"/>
      <c r="E35" s="28"/>
      <c r="F35" s="28"/>
      <c r="G35" s="28"/>
      <c r="H35" s="28"/>
    </row>
    <row r="36" spans="1:8" ht="12.75" customHeight="1" x14ac:dyDescent="0.2">
      <c r="A36" s="134" t="s">
        <v>164</v>
      </c>
      <c r="B36" s="135"/>
      <c r="C36" s="28"/>
      <c r="D36" s="28"/>
      <c r="E36" s="28"/>
      <c r="F36" s="28"/>
      <c r="G36" s="28"/>
      <c r="H36" s="28"/>
    </row>
    <row r="49" spans="1:8" ht="12.75" customHeight="1" x14ac:dyDescent="0.2">
      <c r="A49" s="28"/>
      <c r="B49" s="28"/>
      <c r="C49" s="28"/>
      <c r="D49" s="28"/>
      <c r="E49" s="28"/>
      <c r="F49" s="28"/>
      <c r="G49" s="28"/>
      <c r="H49" s="28"/>
    </row>
    <row r="50" spans="1:8" ht="12.75" customHeight="1" x14ac:dyDescent="0.2">
      <c r="A50" s="28"/>
      <c r="B50" s="28"/>
      <c r="C50" s="28"/>
      <c r="D50" s="28"/>
      <c r="E50" s="28"/>
      <c r="F50" s="28"/>
      <c r="G50" s="28"/>
      <c r="H50" s="28"/>
    </row>
    <row r="51" spans="1:8" ht="12.75" customHeight="1" x14ac:dyDescent="0.2">
      <c r="A51" s="28"/>
      <c r="B51" s="28"/>
      <c r="C51" s="28"/>
      <c r="D51" s="28"/>
      <c r="E51" s="28"/>
      <c r="F51" s="28"/>
      <c r="G51" s="28"/>
      <c r="H51" s="28"/>
    </row>
    <row r="52" spans="1:8" ht="12.75" customHeight="1" x14ac:dyDescent="0.2">
      <c r="A52" s="28"/>
      <c r="B52" s="28"/>
      <c r="C52" s="28"/>
      <c r="D52" s="28"/>
      <c r="E52" s="28"/>
      <c r="F52" s="28"/>
      <c r="G52" s="28"/>
      <c r="H52" s="28"/>
    </row>
    <row r="53" spans="1:8" ht="12.75" customHeight="1" x14ac:dyDescent="0.2">
      <c r="A53" s="28"/>
      <c r="B53" s="28"/>
      <c r="C53" s="28"/>
      <c r="D53" s="28"/>
      <c r="E53" s="28"/>
      <c r="F53" s="28"/>
      <c r="G53" s="28"/>
      <c r="H53" s="28"/>
    </row>
    <row r="54" spans="1:8" ht="12.75" customHeight="1" x14ac:dyDescent="0.2">
      <c r="A54" s="28"/>
      <c r="B54" s="28"/>
      <c r="C54" s="28"/>
      <c r="D54" s="28"/>
      <c r="E54" s="28"/>
      <c r="F54" s="28"/>
      <c r="G54" s="28"/>
      <c r="H54" s="28"/>
    </row>
    <row r="55" spans="1:8" ht="12.75" customHeight="1" x14ac:dyDescent="0.2">
      <c r="A55" s="28"/>
      <c r="B55" s="28"/>
      <c r="C55" s="28"/>
      <c r="D55" s="28"/>
      <c r="E55" s="28"/>
      <c r="F55" s="28"/>
      <c r="G55" s="28"/>
      <c r="H55" s="28"/>
    </row>
    <row r="56" spans="1:8" ht="12.75" customHeight="1" x14ac:dyDescent="0.2">
      <c r="A56" s="28"/>
      <c r="B56" s="28"/>
      <c r="C56" s="28"/>
      <c r="D56" s="28"/>
      <c r="E56" s="28"/>
      <c r="F56" s="28"/>
      <c r="G56" s="28"/>
      <c r="H56" s="28"/>
    </row>
    <row r="57" spans="1:8" ht="12.75" customHeight="1" x14ac:dyDescent="0.2">
      <c r="A57" s="28"/>
      <c r="B57" s="28"/>
      <c r="C57" s="28"/>
      <c r="D57" s="28"/>
      <c r="E57" s="28"/>
      <c r="F57" s="28"/>
      <c r="G57" s="28"/>
      <c r="H57" s="28"/>
    </row>
    <row r="58" spans="1:8" ht="12.75" customHeight="1" x14ac:dyDescent="0.2">
      <c r="A58" s="28"/>
      <c r="B58" s="28"/>
      <c r="C58" s="28"/>
      <c r="D58" s="28"/>
      <c r="E58" s="28"/>
      <c r="F58" s="28"/>
      <c r="G58" s="28"/>
      <c r="H58" s="28"/>
    </row>
    <row r="59" spans="1:8" ht="12.75" customHeight="1" x14ac:dyDescent="0.2">
      <c r="A59" s="28"/>
      <c r="B59" s="28"/>
      <c r="C59" s="28"/>
      <c r="D59" s="28"/>
      <c r="E59" s="28"/>
      <c r="F59" s="28"/>
      <c r="G59" s="28"/>
      <c r="H59" s="28"/>
    </row>
    <row r="60" spans="1:8" ht="12.75" customHeight="1" x14ac:dyDescent="0.2">
      <c r="A60" s="28"/>
      <c r="B60" s="28"/>
      <c r="C60" s="28"/>
      <c r="D60" s="28"/>
      <c r="E60" s="28"/>
      <c r="F60" s="28"/>
      <c r="G60" s="28"/>
      <c r="H60" s="28"/>
    </row>
    <row r="61" spans="1:8" ht="12.75" customHeight="1" x14ac:dyDescent="0.2">
      <c r="A61" s="28"/>
      <c r="B61" s="28"/>
      <c r="C61" s="28"/>
      <c r="D61" s="28"/>
      <c r="E61" s="28"/>
      <c r="F61" s="28"/>
      <c r="G61" s="28"/>
      <c r="H61" s="28"/>
    </row>
    <row r="62" spans="1:8" ht="12.75" customHeight="1" x14ac:dyDescent="0.2">
      <c r="A62" s="28"/>
      <c r="B62" s="28"/>
      <c r="C62" s="28"/>
      <c r="D62" s="28"/>
      <c r="E62" s="28"/>
      <c r="F62" s="28"/>
      <c r="G62" s="28"/>
      <c r="H62" s="28"/>
    </row>
    <row r="63" spans="1:8" ht="12.75" customHeight="1" x14ac:dyDescent="0.2">
      <c r="A63" s="28"/>
      <c r="B63" s="28"/>
      <c r="C63" s="28"/>
      <c r="D63" s="28"/>
      <c r="E63" s="28"/>
      <c r="F63" s="28"/>
      <c r="G63" s="28"/>
      <c r="H63" s="28"/>
    </row>
    <row r="64" spans="1:8" ht="12.75" customHeight="1" x14ac:dyDescent="0.2">
      <c r="A64" s="28"/>
      <c r="B64" s="28"/>
      <c r="C64" s="28"/>
      <c r="D64" s="28"/>
      <c r="E64" s="28"/>
      <c r="F64" s="28"/>
      <c r="G64" s="28"/>
      <c r="H64" s="28"/>
    </row>
    <row r="65" spans="1:8" ht="12.75" customHeight="1" x14ac:dyDescent="0.2">
      <c r="A65" s="28"/>
      <c r="B65" s="28"/>
      <c r="C65" s="28"/>
      <c r="D65" s="28"/>
      <c r="E65" s="28"/>
      <c r="F65" s="28"/>
      <c r="G65" s="28"/>
      <c r="H65" s="28"/>
    </row>
  </sheetData>
  <mergeCells count="18">
    <mergeCell ref="A26:B26"/>
    <mergeCell ref="A28:B31"/>
    <mergeCell ref="A36:B36"/>
    <mergeCell ref="B2:H2"/>
    <mergeCell ref="B3:H3"/>
    <mergeCell ref="A5:A7"/>
    <mergeCell ref="B5:B7"/>
    <mergeCell ref="C5:C7"/>
    <mergeCell ref="D5:D7"/>
    <mergeCell ref="E5:H5"/>
    <mergeCell ref="E6:E7"/>
    <mergeCell ref="F6:F7"/>
    <mergeCell ref="G6:G7"/>
    <mergeCell ref="H6:H7"/>
    <mergeCell ref="A21:H21"/>
    <mergeCell ref="A22:E22"/>
    <mergeCell ref="A24:E24"/>
    <mergeCell ref="A25:C25"/>
  </mergeCells>
  <pageMargins left="0.7" right="0.7" top="0.75" bottom="0.75" header="0.3" footer="0.3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ФХД (стр.1)</vt:lpstr>
      <vt:lpstr>ФХД (стр.2)</vt:lpstr>
      <vt:lpstr>раздел 1</vt:lpstr>
      <vt:lpstr>раздел 2</vt:lpstr>
      <vt:lpstr>'ФХД (стр.1)'!IS_DOCUMENT</vt:lpstr>
      <vt:lpstr>'ФХД (стр.2)'!IS_DOCUMENT</vt:lpstr>
      <vt:lpstr>'раздел 1'!LAST_CELL</vt:lpstr>
      <vt:lpstr>'ФХД (стр.1)'!LAST_CELL</vt:lpstr>
      <vt:lpstr>'ФХД (стр.2)'!LAST_CELL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Королькова Ольга Евгеньевна</dc:creator>
  <dc:description>POI HSSF rep:2.42.0.40</dc:description>
  <cp:lastModifiedBy>Мельникова Екатерина Валентиновна</cp:lastModifiedBy>
  <cp:lastPrinted>2020-01-21T11:24:02Z</cp:lastPrinted>
  <dcterms:created xsi:type="dcterms:W3CDTF">2017-09-07T08:14:34Z</dcterms:created>
  <dcterms:modified xsi:type="dcterms:W3CDTF">2020-02-27T07:11:31Z</dcterms:modified>
</cp:coreProperties>
</file>